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<sst xmlns="http://schemas.openxmlformats.org/spreadsheetml/2006/main" count="126" uniqueCount="83">
  <si>
    <t>OKAVANGO DISTRICT COUNCIL</t>
  </si>
  <si>
    <t>PPRA PROCUREMENT PLAN 2025-2026</t>
  </si>
  <si>
    <t>Service</t>
  </si>
  <si>
    <t>PROJECT DESCRIPTION</t>
  </si>
  <si>
    <t>BUDGET AMOUNT</t>
  </si>
  <si>
    <t>COST ESTIMATE (BWP)</t>
  </si>
  <si>
    <t>PROCUREMENT METHOD</t>
  </si>
  <si>
    <t>PREPARATION OF ITT (incl. TORs &amp; market research)</t>
  </si>
  <si>
    <t>SUBMISSION OF ITT TO POU FOR VETTING</t>
  </si>
  <si>
    <t>DATE OF INTENDED PUBLICATION OF TENDER (where applicable)</t>
  </si>
  <si>
    <t>ISSUING OF INVITATION TO TENDER</t>
  </si>
  <si>
    <t>CLOSING DATE FOR TENDERS</t>
  </si>
  <si>
    <t>EVALUATION OF TENDER BY EVALUATION COMMITTEE</t>
  </si>
  <si>
    <t>VERIFICATION OF EVALUATION REPORT BY PU</t>
  </si>
  <si>
    <t>SUBMISSION OF EVALUATION REPORT TO POU</t>
  </si>
  <si>
    <t>PRE-ADJUDICATION BY POU</t>
  </si>
  <si>
    <t>AWARD DECISION BY AO</t>
  </si>
  <si>
    <t>COOLING OFF AND DEBRIEFING</t>
  </si>
  <si>
    <t>CONTRACT SIGNING</t>
  </si>
  <si>
    <t>COMMENCMENT OF PROJECT IMPLEMENTATION</t>
  </si>
  <si>
    <t>COMPLETION OF PROJECT IMPLEMENTATION</t>
  </si>
  <si>
    <t>END OF ACTIVITY REPORT</t>
  </si>
  <si>
    <t>SERVICE</t>
  </si>
  <si>
    <t>Hire of transport for  delivery of construction materials to Jao flats</t>
  </si>
  <si>
    <t>Restricted Domestic Bidding</t>
  </si>
  <si>
    <t xml:space="preserve">Provision Tribal Administration Facilities of Human Security Services To  Okavango District Council  </t>
  </si>
  <si>
    <t>A tender for procurement of wireless conference systems at RAC Chambers</t>
  </si>
  <si>
    <t>30/04/02025</t>
  </si>
  <si>
    <t>28/07/02025</t>
  </si>
  <si>
    <t>A Service Contract for maintenance of Printers and Photocopiers for Okavango District Primary School,</t>
  </si>
  <si>
    <t>Quotation Proposal Procurement</t>
  </si>
  <si>
    <t xml:space="preserve">  12/05/2025</t>
  </si>
  <si>
    <t>24/03/20205</t>
  </si>
  <si>
    <t>Provision of accomodation and meal for orphan retreat.</t>
  </si>
  <si>
    <t>Direct Procurement</t>
  </si>
  <si>
    <t>21/082025</t>
  </si>
  <si>
    <t>Provision of Food basket &amp; Toiletry(CHBC)</t>
  </si>
  <si>
    <t>Provision of service contract for mortuary and coffins services.</t>
  </si>
  <si>
    <t xml:space="preserve">Consultancy services for the procurement of Startegic Environmental Assesment (SEA) study for five (5) Okavango District villages </t>
  </si>
  <si>
    <t>Open Domestic Bidding</t>
  </si>
  <si>
    <t>Procurement of Cleaning services at RAC(Old&amp;New),Transport,Bus Rank and Procurement Unit.</t>
  </si>
  <si>
    <t>TOTAL AMOUNT (BWP)</t>
  </si>
  <si>
    <t>WORKS</t>
  </si>
  <si>
    <t>Maintanance of staff houses</t>
  </si>
  <si>
    <t xml:space="preserve">Maintance of Jao Flats satellite Primary School,facilities at Jao Flats. </t>
  </si>
  <si>
    <t>Construction completion of RADP houses</t>
  </si>
  <si>
    <t>Maintenance of Toilet Blocks at Ngarange, Gunotsoga, Sekondomboro, Seronga</t>
  </si>
  <si>
    <t>31/11/2025</t>
  </si>
  <si>
    <t>Maintenance of Toilet Blocks at Kathiana, Mohembo, Samochima, Shakawe</t>
  </si>
  <si>
    <t>Construction of Executive Office in RAC, Gumare</t>
  </si>
  <si>
    <t>Construction of Executive LA3 House , Gumare</t>
  </si>
  <si>
    <t>Restricted Domestic  Bidding</t>
  </si>
  <si>
    <t>Maintenance of Xakao RADP Hostel</t>
  </si>
  <si>
    <t>Construction of Type 1 Tribal Office at Shakawe</t>
  </si>
  <si>
    <t>Termite treatment and replacement of worn out roof trusses of Mohembo staff houses roof structures</t>
  </si>
  <si>
    <t xml:space="preserve">Construction of LA2 House in Gumare </t>
  </si>
  <si>
    <t>Maintenance of buildings and Roads and other sevices through out the district through CCP funds</t>
  </si>
  <si>
    <t xml:space="preserve">Maintenance of fuel point in Gumare and Shakawe  fuel  </t>
  </si>
  <si>
    <t>Road signs installation and road marking of Gumare Internal roads</t>
  </si>
  <si>
    <t>Installation of Kerbstones in Gumare 6km</t>
  </si>
  <si>
    <t>Works contract for provision of resealing of Gumare internal roads 10km</t>
  </si>
  <si>
    <t>A works contract for maintenance of Etsha 6 solar streetlights</t>
  </si>
  <si>
    <t>A works contract for maintenance of Gumare solar streetlights</t>
  </si>
  <si>
    <t>A works contract for maintenance of Seronga solar streetlights</t>
  </si>
  <si>
    <t>A works contract for conversion of On-grid streetlights to solar streetlights in Gumare</t>
  </si>
  <si>
    <t>TOTAL</t>
  </si>
  <si>
    <t>SUPPLIES</t>
  </si>
  <si>
    <t>A Supplies contract for Supply and Delivery of Sorghum meal to Okavango District Council</t>
  </si>
  <si>
    <t>A Supplies contract for Supply and Delivery of UHT Fresh Milk  to Okavango District Council</t>
  </si>
  <si>
    <t xml:space="preserve">A Supplies contract for Supply and Delivery of Fruit Jam and Peanut Butter to Okavango District Council </t>
  </si>
  <si>
    <t>A Supplies contract for Supply and Delivery of Sunflower Cooking Oil to Okavango District Council</t>
  </si>
  <si>
    <t xml:space="preserve">A Supplies contract for Supply and Delivery of LPG Cooking Gas for Okavango District Council </t>
  </si>
  <si>
    <t xml:space="preserve">A Supplies contract for Supply and Delivery of Uniform and Protective Clothing for Okavango  District Council </t>
  </si>
  <si>
    <t>A supplies contract for Supply and Delivery of Electrical maitenance material for Okavango District Council</t>
  </si>
  <si>
    <t>A supplies contract for Supply and Delivery of Roads camping equipment for Okavango District Council</t>
  </si>
  <si>
    <t xml:space="preserve">Quotation Proposal </t>
  </si>
  <si>
    <t>A supplies contract for Supply and Delivery of Tyres and tubes to Okavango District Council</t>
  </si>
  <si>
    <t>A supplies contract for Supply and Delivery of Oils and lubricants to Okavango District Council</t>
  </si>
  <si>
    <t>A Supplies contract for supply and delivery of motor vehicle spare parts to Okavango District Council</t>
  </si>
  <si>
    <t>A supplies contract for supply and delivery of motor vehicle  and related equipment to Okavango District Council</t>
  </si>
  <si>
    <t>A supplies contract for supply and delivery of small tools for maintenance works for Okavango District Council</t>
  </si>
  <si>
    <t>A supplies contract for supply and delivery of Truck Bus to Okavango District Council</t>
  </si>
  <si>
    <t>Tender for supply &amp; delivery of computers, laptops and accessories to Okavango District Council</t>
  </si>
</sst>
</file>

<file path=xl/styles.xml><?xml version="1.0" encoding="utf-8"?>
<styleSheet xmlns="http://schemas.openxmlformats.org/spreadsheetml/2006/main">
  <numFmts count="9">
    <numFmt numFmtId="176" formatCode="dd/mm/yyyy"/>
    <numFmt numFmtId="177" formatCode="_ * #,##0.00_ ;_ * \-#,##0.00_ ;_ * \-??_ ;_ @_ "/>
    <numFmt numFmtId="178" formatCode="_ &quot;₹&quot;* #,##0_ ;_ &quot;₹&quot;* \-#,##0_ ;_ &quot;₹&quot;* &quot;-&quot;_ ;_ @_ "/>
    <numFmt numFmtId="179" formatCode="dd/mm/yyyy;@"/>
    <numFmt numFmtId="180" formatCode="_ * #,##0.00_ ;_ * \-#,##0.00_ ;_ * &quot;-&quot;??_ ;_ @_ "/>
    <numFmt numFmtId="181" formatCode="#,##0.00;[Red]#,##0.00"/>
    <numFmt numFmtId="182" formatCode="yy/mm/dd;@"/>
    <numFmt numFmtId="183" formatCode="_ * #,##0_ ;_ * \-#,##0_ ;_ * &quot;-&quot;_ ;_ @_ "/>
    <numFmt numFmtId="184" formatCode="_ &quot;₹&quot;* #,##0.00_ ;_ &quot;₹&quot;* \-#,##0.00_ ;_ &quot;₹&quot;* &quot;-&quot;??_ ;_ @_ "/>
  </numFmts>
  <fonts count="34">
    <font>
      <sz val="11"/>
      <color theme="1"/>
      <name val="Calibri"/>
      <charset val="134"/>
      <scheme val="minor"/>
    </font>
    <font>
      <b/>
      <sz val="13"/>
      <color rgb="FF44546A"/>
      <name val="Tahoma"/>
      <charset val="1"/>
    </font>
    <font>
      <sz val="12"/>
      <color rgb="FF000000"/>
      <name val="Times New Roman"/>
      <charset val="1"/>
    </font>
    <font>
      <sz val="11"/>
      <color rgb="FF000000"/>
      <name val="Calibri"/>
      <charset val="1"/>
    </font>
    <font>
      <b/>
      <sz val="14"/>
      <color rgb="FF000000"/>
      <name val="Tahoma"/>
      <charset val="1"/>
    </font>
    <font>
      <b/>
      <sz val="11"/>
      <color rgb="FF000000"/>
      <name val="Georgia"/>
      <charset val="1"/>
    </font>
    <font>
      <b/>
      <sz val="12"/>
      <color rgb="FF000000"/>
      <name val="Tahoma"/>
      <charset val="1"/>
    </font>
    <font>
      <sz val="12"/>
      <color rgb="FF000000"/>
      <name val="Tahoma"/>
      <charset val="1"/>
    </font>
    <font>
      <sz val="12"/>
      <name val="Tahoma"/>
      <charset val="1"/>
    </font>
    <font>
      <b/>
      <sz val="15"/>
      <color rgb="FF44546A"/>
      <name val="Calibri"/>
      <charset val="1"/>
    </font>
    <font>
      <sz val="12"/>
      <name val="Georgia"/>
      <charset val="1"/>
    </font>
    <font>
      <sz val="12"/>
      <color rgb="FFFF0000"/>
      <name val="Times New Roman"/>
      <charset val="1"/>
    </font>
    <font>
      <b/>
      <sz val="12"/>
      <name val="Tahoma"/>
      <charset val="1"/>
    </font>
    <font>
      <sz val="12"/>
      <name val="Times New Roman"/>
      <charset val="1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rgb="FF44546A"/>
      <name val="Calibri"/>
      <charset val="1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AD47"/>
        <bgColor rgb="FF339966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31" fillId="0" borderId="23" applyProtection="0"/>
    <xf numFmtId="0" fontId="14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22" applyProtection="0"/>
    <xf numFmtId="0" fontId="15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2" fillId="10" borderId="24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34" borderId="2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1" xfId="1" applyFont="1" applyBorder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8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/>
    <xf numFmtId="181" fontId="2" fillId="0" borderId="0" xfId="0" applyNumberFormat="1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3" borderId="1" xfId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 applyProtection="1">
      <alignment horizontal="center" vertical="top" wrapText="1"/>
    </xf>
    <xf numFmtId="0" fontId="1" fillId="3" borderId="1" xfId="1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vertical="center" wrapText="1"/>
    </xf>
    <xf numFmtId="177" fontId="7" fillId="0" borderId="2" xfId="46" applyNumberFormat="1" applyFont="1" applyFill="1" applyBorder="1" applyAlignment="1" applyProtection="1">
      <alignment horizontal="left" vertical="center" wrapText="1"/>
    </xf>
    <xf numFmtId="177" fontId="7" fillId="0" borderId="2" xfId="46" applyNumberFormat="1" applyFont="1" applyFill="1" applyBorder="1" applyAlignment="1" applyProtection="1">
      <alignment vertical="center" wrapText="1"/>
    </xf>
    <xf numFmtId="0" fontId="7" fillId="4" borderId="3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vertical="top" wrapText="1"/>
    </xf>
    <xf numFmtId="177" fontId="7" fillId="0" borderId="4" xfId="46" applyNumberFormat="1" applyFont="1" applyFill="1" applyBorder="1" applyAlignment="1" applyProtection="1">
      <alignment horizontal="left" vertical="center" wrapText="1"/>
    </xf>
    <xf numFmtId="177" fontId="7" fillId="0" borderId="4" xfId="46" applyNumberFormat="1" applyFont="1" applyFill="1" applyBorder="1" applyAlignment="1" applyProtection="1">
      <alignment vertical="center" wrapText="1"/>
    </xf>
    <xf numFmtId="0" fontId="7" fillId="4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177" fontId="7" fillId="0" borderId="1" xfId="46" applyNumberFormat="1" applyFont="1" applyFill="1" applyBorder="1" applyAlignment="1" applyProtection="1">
      <alignment horizontal="left" vertical="center" wrapText="1"/>
    </xf>
    <xf numFmtId="177" fontId="7" fillId="0" borderId="1" xfId="46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>
      <alignment horizontal="left" wrapText="1"/>
    </xf>
    <xf numFmtId="177" fontId="7" fillId="0" borderId="1" xfId="46" applyNumberFormat="1" applyFont="1" applyFill="1" applyBorder="1" applyAlignment="1" applyProtection="1">
      <alignment horizontal="left" vertical="center"/>
    </xf>
    <xf numFmtId="177" fontId="7" fillId="0" borderId="1" xfId="46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>
      <alignment horizontal="left" vertical="top" wrapText="1"/>
    </xf>
    <xf numFmtId="177" fontId="7" fillId="4" borderId="1" xfId="46" applyNumberFormat="1" applyFont="1" applyFill="1" applyBorder="1" applyAlignment="1" applyProtection="1">
      <alignment horizontal="left" vertical="center" wrapText="1"/>
    </xf>
    <xf numFmtId="177" fontId="7" fillId="4" borderId="1" xfId="46" applyNumberFormat="1" applyFont="1" applyFill="1" applyBorder="1" applyAlignment="1" applyProtection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vertical="top" wrapText="1"/>
    </xf>
    <xf numFmtId="177" fontId="7" fillId="0" borderId="6" xfId="46" applyNumberFormat="1" applyFont="1" applyFill="1" applyBorder="1" applyAlignment="1" applyProtection="1">
      <alignment horizontal="left" vertical="center"/>
    </xf>
    <xf numFmtId="177" fontId="7" fillId="4" borderId="6" xfId="46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 wrapText="1"/>
    </xf>
    <xf numFmtId="181" fontId="6" fillId="4" borderId="1" xfId="46" applyNumberFormat="1" applyFont="1" applyFill="1" applyBorder="1" applyAlignment="1" applyProtection="1">
      <alignment horizontal="left" vertical="top"/>
    </xf>
    <xf numFmtId="177" fontId="6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46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177" fontId="7" fillId="4" borderId="1" xfId="46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46" applyNumberFormat="1" applyFont="1" applyFill="1" applyBorder="1" applyAlignment="1" applyProtection="1">
      <alignment horizontal="right" vertical="top" wrapText="1"/>
    </xf>
    <xf numFmtId="0" fontId="2" fillId="4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177" fontId="7" fillId="0" borderId="7" xfId="46" applyNumberFormat="1" applyFont="1" applyFill="1" applyBorder="1" applyAlignment="1" applyProtection="1">
      <alignment horizontal="right" vertical="top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/>
    </xf>
    <xf numFmtId="0" fontId="7" fillId="0" borderId="8" xfId="0" applyFont="1" applyFill="1" applyBorder="1" applyAlignment="1">
      <alignment vertical="center" wrapText="1"/>
    </xf>
    <xf numFmtId="177" fontId="7" fillId="0" borderId="8" xfId="46" applyNumberFormat="1" applyFont="1" applyFill="1" applyBorder="1" applyAlignment="1" applyProtection="1">
      <alignment horizontal="right" vertical="top" wrapText="1"/>
    </xf>
    <xf numFmtId="177" fontId="7" fillId="0" borderId="1" xfId="46" applyNumberFormat="1" applyFont="1" applyFill="1" applyBorder="1" applyAlignment="1" applyProtection="1"/>
    <xf numFmtId="177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77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77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77" fontId="7" fillId="4" borderId="1" xfId="46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177" fontId="8" fillId="0" borderId="1" xfId="46" applyNumberFormat="1" applyFont="1" applyFill="1" applyBorder="1" applyAlignment="1" applyProtection="1">
      <alignment horizontal="left" vertical="top" wrapText="1"/>
    </xf>
    <xf numFmtId="177" fontId="7" fillId="4" borderId="1" xfId="46" applyNumberFormat="1" applyFont="1" applyFill="1" applyBorder="1" applyAlignment="1" applyProtection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177" fontId="6" fillId="0" borderId="1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9" fillId="3" borderId="1" xfId="22" applyFont="1" applyFill="1" applyBorder="1" applyAlignment="1" applyProtection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176" fontId="7" fillId="4" borderId="2" xfId="0" applyNumberFormat="1" applyFont="1" applyFill="1" applyBorder="1" applyAlignment="1">
      <alignment horizontal="left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179" fontId="8" fillId="4" borderId="2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7" fillId="4" borderId="1" xfId="46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>
      <alignment horizontal="left" vertical="center" wrapText="1"/>
    </xf>
    <xf numFmtId="179" fontId="8" fillId="4" borderId="1" xfId="0" applyNumberFormat="1" applyFont="1" applyFill="1" applyBorder="1" applyAlignment="1">
      <alignment horizontal="center" vertical="center"/>
    </xf>
    <xf numFmtId="179" fontId="7" fillId="0" borderId="1" xfId="46" applyNumberFormat="1" applyFont="1" applyFill="1" applyBorder="1" applyAlignment="1" applyProtection="1">
      <alignment horizontal="center" vertical="center" wrapText="1"/>
    </xf>
    <xf numFmtId="176" fontId="7" fillId="4" borderId="6" xfId="0" applyNumberFormat="1" applyFont="1" applyFill="1" applyBorder="1" applyAlignment="1">
      <alignment horizontal="center" vertical="center"/>
    </xf>
    <xf numFmtId="179" fontId="7" fillId="0" borderId="6" xfId="46" applyNumberFormat="1" applyFont="1" applyFill="1" applyBorder="1" applyAlignment="1" applyProtection="1">
      <alignment horizontal="center" vertical="center" wrapText="1"/>
    </xf>
    <xf numFmtId="176" fontId="7" fillId="4" borderId="6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/>
    <xf numFmtId="181" fontId="6" fillId="4" borderId="1" xfId="46" applyNumberFormat="1" applyFont="1" applyFill="1" applyBorder="1" applyAlignment="1" applyProtection="1"/>
    <xf numFmtId="179" fontId="6" fillId="4" borderId="1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/>
    <xf numFmtId="181" fontId="6" fillId="4" borderId="10" xfId="46" applyNumberFormat="1" applyFont="1" applyFill="1" applyBorder="1" applyAlignment="1" applyProtection="1"/>
    <xf numFmtId="179" fontId="6" fillId="4" borderId="1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4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76" fontId="7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7" fillId="4" borderId="1" xfId="0" applyNumberFormat="1" applyFont="1" applyFill="1" applyBorder="1" applyAlignment="1">
      <alignment horizontal="center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4" borderId="13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/>
    </xf>
    <xf numFmtId="176" fontId="7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left" vertical="center"/>
    </xf>
    <xf numFmtId="179" fontId="7" fillId="4" borderId="1" xfId="0" applyNumberFormat="1" applyFont="1" applyFill="1" applyBorder="1" applyAlignment="1">
      <alignment horizontal="center"/>
    </xf>
    <xf numFmtId="179" fontId="7" fillId="4" borderId="1" xfId="0" applyNumberFormat="1" applyFont="1" applyFill="1" applyBorder="1" applyAlignment="1">
      <alignment vertical="center" wrapText="1"/>
    </xf>
    <xf numFmtId="179" fontId="7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/>
    <xf numFmtId="176" fontId="2" fillId="4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left" vertical="center" wrapText="1"/>
    </xf>
    <xf numFmtId="176" fontId="11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/>
    <xf numFmtId="179" fontId="7" fillId="0" borderId="0" xfId="0" applyNumberFormat="1" applyFont="1" applyFill="1" applyAlignment="1">
      <alignment horizontal="left"/>
    </xf>
    <xf numFmtId="179" fontId="8" fillId="4" borderId="1" xfId="0" applyNumberFormat="1" applyFont="1" applyFill="1" applyBorder="1" applyAlignment="1">
      <alignment horizontal="left" vertical="center"/>
    </xf>
    <xf numFmtId="179" fontId="7" fillId="4" borderId="0" xfId="0" applyNumberFormat="1" applyFont="1" applyFill="1" applyAlignment="1">
      <alignment horizontal="left" vertical="center"/>
    </xf>
    <xf numFmtId="179" fontId="7" fillId="4" borderId="1" xfId="0" applyNumberFormat="1" applyFont="1" applyFill="1" applyBorder="1" applyAlignment="1">
      <alignment horizontal="left" vertical="center"/>
    </xf>
    <xf numFmtId="179" fontId="8" fillId="4" borderId="6" xfId="0" applyNumberFormat="1" applyFont="1" applyFill="1" applyBorder="1" applyAlignment="1">
      <alignment horizontal="left" vertical="center"/>
    </xf>
    <xf numFmtId="179" fontId="12" fillId="4" borderId="1" xfId="0" applyNumberFormat="1" applyFont="1" applyFill="1" applyBorder="1" applyAlignment="1">
      <alignment horizontal="left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9" fontId="8" fillId="4" borderId="15" xfId="0" applyNumberFormat="1" applyFont="1" applyFill="1" applyBorder="1" applyAlignment="1">
      <alignment horizontal="left" vertical="center"/>
    </xf>
    <xf numFmtId="179" fontId="8" fillId="4" borderId="2" xfId="0" applyNumberFormat="1" applyFont="1" applyFill="1" applyBorder="1" applyAlignment="1">
      <alignment horizontal="left" vertical="center" wrapText="1"/>
    </xf>
    <xf numFmtId="179" fontId="7" fillId="4" borderId="2" xfId="0" applyNumberFormat="1" applyFont="1" applyFill="1" applyBorder="1" applyAlignment="1">
      <alignment horizontal="left" vertical="center"/>
    </xf>
    <xf numFmtId="179" fontId="8" fillId="4" borderId="1" xfId="0" applyNumberFormat="1" applyFont="1" applyFill="1" applyBorder="1" applyAlignment="1">
      <alignment horizontal="left" vertical="center" wrapText="1"/>
    </xf>
    <xf numFmtId="179" fontId="8" fillId="4" borderId="6" xfId="0" applyNumberFormat="1" applyFont="1" applyFill="1" applyBorder="1" applyAlignment="1">
      <alignment horizontal="left" vertical="center" wrapText="1"/>
    </xf>
    <xf numFmtId="179" fontId="7" fillId="4" borderId="6" xfId="0" applyNumberFormat="1" applyFont="1" applyFill="1" applyBorder="1" applyAlignment="1">
      <alignment horizontal="left" vertical="center"/>
    </xf>
    <xf numFmtId="182" fontId="6" fillId="4" borderId="1" xfId="0" applyNumberFormat="1" applyFont="1" applyFill="1" applyBorder="1" applyAlignment="1">
      <alignment horizontal="left" wrapText="1"/>
    </xf>
    <xf numFmtId="179" fontId="7" fillId="0" borderId="1" xfId="0" applyNumberFormat="1" applyFont="1" applyFill="1" applyBorder="1" applyAlignment="1">
      <alignment horizontal="left" vertical="center"/>
    </xf>
    <xf numFmtId="179" fontId="8" fillId="4" borderId="10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left"/>
    </xf>
    <xf numFmtId="179" fontId="7" fillId="4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51">
    <cellStyle name="Normal" xfId="0" builtinId="0"/>
    <cellStyle name="Excel Built-in Heading 2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60% - Accent4" xfId="8" builtinId="44"/>
    <cellStyle name="Accent5" xfId="9" builtinId="45"/>
    <cellStyle name="40% - Accent4" xfId="10" builtinId="43"/>
    <cellStyle name="Accent4" xfId="11" builtinId="41"/>
    <cellStyle name="Linked Cell" xfId="12" builtinId="24"/>
    <cellStyle name="40% - Accent3" xfId="13" builtinId="39"/>
    <cellStyle name="60% - Accent2" xfId="14" builtinId="36"/>
    <cellStyle name="Accent3" xfId="15" builtinId="37"/>
    <cellStyle name="40% - Accent2" xfId="16" builtinId="35"/>
    <cellStyle name="20% - Accent2" xfId="17" builtinId="34"/>
    <cellStyle name="Accent2" xfId="18" builtinId="33"/>
    <cellStyle name="40% - Accent1" xfId="19" builtinId="31"/>
    <cellStyle name="20% - Accent1" xfId="20" builtinId="30"/>
    <cellStyle name="Accent1" xfId="21" builtinId="29"/>
    <cellStyle name="Excel Built-in Heading 1" xfId="22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Title" xfId="41" builtinId="15"/>
    <cellStyle name="Currency [0]" xfId="42" builtinId="7"/>
    <cellStyle name="Warning Text" xfId="43" builtinId="11"/>
    <cellStyle name="Followed Hyperlink" xfId="44" builtinId="9"/>
    <cellStyle name="Heading 2" xfId="45" builtinId="17"/>
    <cellStyle name="Comma" xfId="46" builtinId="3"/>
    <cellStyle name="Check Cell" xfId="47" builtinId="23"/>
    <cellStyle name="60% - Accent3" xfId="48" builtinId="40"/>
    <cellStyle name="Percent" xfId="49" builtinId="5"/>
    <cellStyle name="Hyperlink" xfId="50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411"/>
  <sheetViews>
    <sheetView tabSelected="1" zoomScale="175" zoomScaleNormal="175" workbookViewId="0">
      <selection activeCell="A1" sqref="$A1:$XFD1048576"/>
    </sheetView>
  </sheetViews>
  <sheetFormatPr defaultColWidth="8.91333333333333" defaultRowHeight="15.75"/>
  <cols>
    <col min="1" max="1" width="18.18" style="3" customWidth="1"/>
    <col min="2" max="2" width="53.18" style="3" customWidth="1"/>
    <col min="3" max="3" width="22.82" style="4" customWidth="1"/>
    <col min="4" max="4" width="22.4533333333333" style="3" customWidth="1"/>
    <col min="5" max="5" width="25.36" style="5" customWidth="1"/>
    <col min="6" max="6" width="19.9066666666667" style="3" customWidth="1"/>
    <col min="7" max="7" width="17.9066666666667" style="6" customWidth="1"/>
    <col min="8" max="8" width="18.0933333333333" style="3" customWidth="1"/>
    <col min="9" max="9" width="14.36" style="3" customWidth="1"/>
    <col min="10" max="10" width="17.9066666666667" style="3" customWidth="1"/>
    <col min="11" max="11" width="15.4466666666667" style="3" customWidth="1"/>
    <col min="12" max="12" width="15.1733333333333" style="3" customWidth="1"/>
    <col min="13" max="13" width="15.0933333333333" style="3" customWidth="1"/>
    <col min="14" max="14" width="14.36" style="3" customWidth="1"/>
    <col min="15" max="15" width="14.0933333333333" style="3" customWidth="1"/>
    <col min="16" max="17" width="13" style="3" customWidth="1"/>
    <col min="18" max="18" width="13.0933333333333" style="3" customWidth="1"/>
    <col min="19" max="19" width="13.1733333333333" style="3" customWidth="1"/>
    <col min="20" max="20" width="14" style="3" customWidth="1"/>
    <col min="21" max="1024" width="8.90666666666667" style="3"/>
    <col min="1025" max="16384" width="8.91333333333333" style="7"/>
  </cols>
  <sheetData>
    <row r="1" ht="38.25" customHeight="1" spans="2:4">
      <c r="B1" s="8" t="s">
        <v>0</v>
      </c>
      <c r="C1" s="9"/>
      <c r="D1" s="9"/>
    </row>
    <row r="2" ht="31.5" customHeight="1" spans="2:4">
      <c r="B2" s="8" t="s">
        <v>1</v>
      </c>
      <c r="C2" s="9"/>
      <c r="D2" s="9"/>
    </row>
    <row r="3" s="1" customFormat="1" ht="87" customHeight="1" spans="1:20">
      <c r="A3" s="10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74" t="s">
        <v>7</v>
      </c>
      <c r="G3" s="75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</row>
    <row r="4" s="2" customFormat="1" ht="53.25" customHeight="1" spans="1:46">
      <c r="A4" s="13" t="s">
        <v>22</v>
      </c>
      <c r="B4" s="14" t="s">
        <v>23</v>
      </c>
      <c r="C4" s="15">
        <v>614500</v>
      </c>
      <c r="D4" s="16">
        <v>614500</v>
      </c>
      <c r="E4" s="14" t="s">
        <v>24</v>
      </c>
      <c r="F4" s="76">
        <v>45751</v>
      </c>
      <c r="G4" s="77">
        <v>45758</v>
      </c>
      <c r="H4" s="78">
        <v>45769</v>
      </c>
      <c r="I4" s="80">
        <v>45765</v>
      </c>
      <c r="J4" s="80">
        <v>45777</v>
      </c>
      <c r="K4" s="80">
        <v>45784</v>
      </c>
      <c r="L4" s="80">
        <v>45789</v>
      </c>
      <c r="M4" s="80">
        <v>45810</v>
      </c>
      <c r="N4" s="143">
        <v>45812</v>
      </c>
      <c r="O4" s="144">
        <v>45814</v>
      </c>
      <c r="P4" s="145">
        <v>45828</v>
      </c>
      <c r="Q4" s="145">
        <v>45838</v>
      </c>
      <c r="R4" s="145">
        <v>45845</v>
      </c>
      <c r="S4" s="145">
        <v>45845</v>
      </c>
      <c r="T4" s="154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</row>
    <row r="5" s="2" customFormat="1" ht="63.75" customHeight="1" spans="1:46">
      <c r="A5" s="17"/>
      <c r="B5" s="18" t="s">
        <v>25</v>
      </c>
      <c r="C5" s="19">
        <v>21057000</v>
      </c>
      <c r="D5" s="20">
        <v>21057000</v>
      </c>
      <c r="E5" s="79" t="s">
        <v>24</v>
      </c>
      <c r="F5" s="76">
        <v>45748</v>
      </c>
      <c r="G5" s="77">
        <v>45755</v>
      </c>
      <c r="H5" s="80">
        <v>45761</v>
      </c>
      <c r="I5" s="80">
        <v>45782</v>
      </c>
      <c r="J5" s="80">
        <v>45800</v>
      </c>
      <c r="K5" s="80">
        <v>45807</v>
      </c>
      <c r="L5" s="80">
        <v>45814</v>
      </c>
      <c r="M5" s="80">
        <v>45838</v>
      </c>
      <c r="N5" s="137">
        <v>45840</v>
      </c>
      <c r="O5" s="146">
        <v>45842</v>
      </c>
      <c r="P5" s="139">
        <v>45856</v>
      </c>
      <c r="Q5" s="139">
        <v>45868</v>
      </c>
      <c r="R5" s="139">
        <v>45844</v>
      </c>
      <c r="S5" s="139">
        <v>46209</v>
      </c>
      <c r="T5" s="155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</row>
    <row r="6" s="2" customFormat="1" ht="63.75" customHeight="1" spans="1:197">
      <c r="A6" s="21"/>
      <c r="B6" s="22" t="s">
        <v>26</v>
      </c>
      <c r="C6" s="23">
        <v>500000</v>
      </c>
      <c r="D6" s="24">
        <v>500000</v>
      </c>
      <c r="E6" s="81" t="s">
        <v>24</v>
      </c>
      <c r="F6" s="82">
        <v>45786</v>
      </c>
      <c r="G6" s="83">
        <v>45754</v>
      </c>
      <c r="H6" s="84" t="s">
        <v>27</v>
      </c>
      <c r="I6" s="137">
        <v>45786</v>
      </c>
      <c r="J6" s="138">
        <v>45800</v>
      </c>
      <c r="K6" s="137">
        <v>45821</v>
      </c>
      <c r="L6" s="137">
        <v>45825</v>
      </c>
      <c r="M6" s="137">
        <v>45828</v>
      </c>
      <c r="N6" s="137">
        <v>45832</v>
      </c>
      <c r="O6" s="146">
        <v>45838</v>
      </c>
      <c r="P6" s="139">
        <v>45849</v>
      </c>
      <c r="Q6" s="139">
        <v>45856</v>
      </c>
      <c r="R6" s="139" t="s">
        <v>28</v>
      </c>
      <c r="S6" s="139">
        <v>45961</v>
      </c>
      <c r="T6" s="139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</row>
    <row r="7" s="2" customFormat="1" ht="63.75" customHeight="1" spans="1:197">
      <c r="A7" s="21"/>
      <c r="B7" s="25" t="s">
        <v>29</v>
      </c>
      <c r="C7" s="26">
        <v>135000</v>
      </c>
      <c r="D7" s="27">
        <v>135000</v>
      </c>
      <c r="E7" s="85" t="s">
        <v>30</v>
      </c>
      <c r="F7" s="82">
        <v>45786</v>
      </c>
      <c r="G7" s="86">
        <v>45698</v>
      </c>
      <c r="H7" s="84">
        <v>45777</v>
      </c>
      <c r="I7" s="137" t="s">
        <v>31</v>
      </c>
      <c r="J7" s="137">
        <v>45814</v>
      </c>
      <c r="K7" s="137">
        <v>45735</v>
      </c>
      <c r="L7" s="137" t="s">
        <v>32</v>
      </c>
      <c r="M7" s="137">
        <v>45764</v>
      </c>
      <c r="N7" s="137">
        <v>45770</v>
      </c>
      <c r="O7" s="146">
        <v>2025</v>
      </c>
      <c r="P7" s="139">
        <v>45854</v>
      </c>
      <c r="Q7" s="139">
        <v>45863</v>
      </c>
      <c r="R7" s="139">
        <v>45873</v>
      </c>
      <c r="S7" s="139">
        <v>46238</v>
      </c>
      <c r="T7" s="139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</row>
    <row r="8" s="2" customFormat="1" ht="63.75" customHeight="1" spans="1:197">
      <c r="A8" s="21"/>
      <c r="B8" s="28" t="s">
        <v>33</v>
      </c>
      <c r="C8" s="29">
        <v>337500</v>
      </c>
      <c r="D8" s="30">
        <v>337500</v>
      </c>
      <c r="E8" s="81" t="s">
        <v>34</v>
      </c>
      <c r="F8" s="82">
        <v>45884</v>
      </c>
      <c r="G8" s="87" t="s">
        <v>35</v>
      </c>
      <c r="H8" s="88">
        <v>45880</v>
      </c>
      <c r="I8" s="139">
        <v>45929</v>
      </c>
      <c r="J8" s="139">
        <v>45944</v>
      </c>
      <c r="K8" s="139">
        <v>45961</v>
      </c>
      <c r="L8" s="139">
        <v>45965</v>
      </c>
      <c r="M8" s="139">
        <v>45937</v>
      </c>
      <c r="N8" s="139">
        <v>45972</v>
      </c>
      <c r="O8" s="129">
        <v>46005</v>
      </c>
      <c r="P8" s="139">
        <v>45982</v>
      </c>
      <c r="Q8" s="139">
        <v>45986</v>
      </c>
      <c r="R8" s="139">
        <v>45996</v>
      </c>
      <c r="S8" s="139">
        <v>46003</v>
      </c>
      <c r="T8" s="139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</row>
    <row r="9" s="2" customFormat="1" ht="63.75" customHeight="1" spans="1:197">
      <c r="A9" s="21"/>
      <c r="B9" s="28" t="s">
        <v>36</v>
      </c>
      <c r="C9" s="29">
        <v>1520770</v>
      </c>
      <c r="D9" s="30">
        <v>1520770</v>
      </c>
      <c r="E9" s="81" t="s">
        <v>24</v>
      </c>
      <c r="F9" s="82">
        <v>45716</v>
      </c>
      <c r="G9" s="87">
        <v>45723</v>
      </c>
      <c r="H9" s="88">
        <v>45736</v>
      </c>
      <c r="I9" s="137">
        <v>45761</v>
      </c>
      <c r="J9" s="137">
        <v>45779</v>
      </c>
      <c r="K9" s="137">
        <v>45789</v>
      </c>
      <c r="L9" s="137">
        <v>45805</v>
      </c>
      <c r="M9" s="137">
        <v>45811</v>
      </c>
      <c r="N9" s="137">
        <v>45819</v>
      </c>
      <c r="O9" s="146">
        <v>45821</v>
      </c>
      <c r="P9" s="139">
        <v>45838</v>
      </c>
      <c r="Q9" s="139">
        <v>45812</v>
      </c>
      <c r="R9" s="139">
        <v>45817</v>
      </c>
      <c r="S9" s="139">
        <v>46182</v>
      </c>
      <c r="T9" s="139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</row>
    <row r="10" s="2" customFormat="1" ht="63.75" customHeight="1" spans="1:197">
      <c r="A10" s="21"/>
      <c r="B10" s="28" t="s">
        <v>37</v>
      </c>
      <c r="C10" s="29">
        <v>412500</v>
      </c>
      <c r="D10" s="30">
        <v>412500</v>
      </c>
      <c r="E10" s="81" t="s">
        <v>24</v>
      </c>
      <c r="F10" s="89">
        <v>45744</v>
      </c>
      <c r="G10" s="87">
        <v>45751</v>
      </c>
      <c r="H10" s="88">
        <v>45728</v>
      </c>
      <c r="I10" s="137">
        <v>45764</v>
      </c>
      <c r="J10" s="137">
        <v>45783</v>
      </c>
      <c r="K10" s="137">
        <v>45800</v>
      </c>
      <c r="L10" s="137">
        <v>45804</v>
      </c>
      <c r="M10" s="137">
        <v>45805</v>
      </c>
      <c r="N10" s="137">
        <v>45811</v>
      </c>
      <c r="O10" s="146">
        <v>45813</v>
      </c>
      <c r="P10" s="139">
        <v>45828</v>
      </c>
      <c r="Q10" s="139">
        <v>45834</v>
      </c>
      <c r="R10" s="139">
        <v>45840</v>
      </c>
      <c r="S10" s="139">
        <v>45840</v>
      </c>
      <c r="T10" s="139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</row>
    <row r="11" s="2" customFormat="1" ht="81" customHeight="1" spans="1:197">
      <c r="A11" s="21"/>
      <c r="B11" s="31" t="s">
        <v>38</v>
      </c>
      <c r="C11" s="23">
        <v>2000000</v>
      </c>
      <c r="D11" s="24">
        <v>2000000</v>
      </c>
      <c r="E11" s="45" t="s">
        <v>39</v>
      </c>
      <c r="F11" s="82">
        <v>45748</v>
      </c>
      <c r="G11" s="90">
        <v>45754</v>
      </c>
      <c r="H11" s="88">
        <v>45771</v>
      </c>
      <c r="I11" s="137">
        <v>45782</v>
      </c>
      <c r="J11" s="137">
        <v>45807</v>
      </c>
      <c r="K11" s="137">
        <v>45821</v>
      </c>
      <c r="L11" s="137">
        <v>45825</v>
      </c>
      <c r="M11" s="137">
        <v>45827</v>
      </c>
      <c r="N11" s="137">
        <v>45831</v>
      </c>
      <c r="O11" s="146">
        <v>45835</v>
      </c>
      <c r="P11" s="139">
        <v>45852</v>
      </c>
      <c r="Q11" s="139">
        <v>45856</v>
      </c>
      <c r="R11" s="139">
        <v>45863</v>
      </c>
      <c r="S11" s="139">
        <v>45863</v>
      </c>
      <c r="T11" s="139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</row>
    <row r="12" s="2" customFormat="1" ht="63.75" customHeight="1" spans="1:197">
      <c r="A12" s="32"/>
      <c r="B12" s="33" t="s">
        <v>40</v>
      </c>
      <c r="C12" s="34">
        <v>2064000</v>
      </c>
      <c r="D12" s="35">
        <v>2064000</v>
      </c>
      <c r="E12" s="81" t="s">
        <v>39</v>
      </c>
      <c r="F12" s="91">
        <v>45748</v>
      </c>
      <c r="G12" s="92">
        <v>45754</v>
      </c>
      <c r="H12" s="93">
        <v>45771</v>
      </c>
      <c r="I12" s="140">
        <v>45782</v>
      </c>
      <c r="J12" s="140">
        <v>45807</v>
      </c>
      <c r="K12" s="140">
        <v>45821</v>
      </c>
      <c r="L12" s="140">
        <v>45825</v>
      </c>
      <c r="M12" s="140">
        <v>45827</v>
      </c>
      <c r="N12" s="140">
        <v>45831</v>
      </c>
      <c r="O12" s="147">
        <v>45835</v>
      </c>
      <c r="P12" s="148">
        <v>45852</v>
      </c>
      <c r="Q12" s="148">
        <v>45856</v>
      </c>
      <c r="R12" s="148">
        <v>45863</v>
      </c>
      <c r="S12" s="148">
        <v>45863</v>
      </c>
      <c r="T12" s="148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</row>
    <row r="13" ht="36" customHeight="1" spans="1:197">
      <c r="A13" s="36"/>
      <c r="B13" s="37" t="s">
        <v>41</v>
      </c>
      <c r="C13" s="38">
        <f>SUM(C4:C12)</f>
        <v>28641270</v>
      </c>
      <c r="D13" s="39">
        <f>SUM(D4:D12)</f>
        <v>28641270</v>
      </c>
      <c r="E13" s="94"/>
      <c r="F13" s="36"/>
      <c r="G13" s="95"/>
      <c r="H13" s="96"/>
      <c r="I13" s="141"/>
      <c r="J13" s="141"/>
      <c r="K13" s="141"/>
      <c r="L13" s="141"/>
      <c r="M13" s="141"/>
      <c r="N13" s="141"/>
      <c r="O13" s="149"/>
      <c r="P13" s="21"/>
      <c r="Q13" s="21"/>
      <c r="R13" s="21"/>
      <c r="S13" s="21"/>
      <c r="T13" s="21"/>
      <c r="U13" s="158"/>
      <c r="V13" s="158"/>
      <c r="W13" s="158"/>
      <c r="X13" s="158"/>
      <c r="Y13" s="158"/>
      <c r="Z13" s="158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</row>
    <row r="14" ht="36" customHeight="1" spans="1:197">
      <c r="A14" s="36"/>
      <c r="B14" s="37"/>
      <c r="C14" s="38"/>
      <c r="D14" s="39"/>
      <c r="E14" s="97"/>
      <c r="F14" s="36"/>
      <c r="G14" s="98"/>
      <c r="H14" s="99"/>
      <c r="I14" s="141"/>
      <c r="J14" s="141"/>
      <c r="K14" s="141"/>
      <c r="L14" s="141"/>
      <c r="M14" s="141"/>
      <c r="N14" s="141"/>
      <c r="O14" s="149"/>
      <c r="P14" s="21"/>
      <c r="Q14" s="21"/>
      <c r="R14" s="21"/>
      <c r="S14" s="21"/>
      <c r="T14" s="21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</row>
    <row r="15" ht="39.75" customHeight="1" spans="1:22">
      <c r="A15" s="40" t="s">
        <v>42</v>
      </c>
      <c r="B15" s="41" t="s">
        <v>43</v>
      </c>
      <c r="C15" s="42">
        <v>400000</v>
      </c>
      <c r="D15" s="42">
        <v>400000</v>
      </c>
      <c r="E15" s="100" t="s">
        <v>39</v>
      </c>
      <c r="F15" s="101">
        <v>45849</v>
      </c>
      <c r="G15" s="102">
        <v>45852</v>
      </c>
      <c r="H15" s="103">
        <v>45876</v>
      </c>
      <c r="I15" s="103">
        <v>45882</v>
      </c>
      <c r="J15" s="103">
        <v>45898</v>
      </c>
      <c r="K15" s="103">
        <v>45912</v>
      </c>
      <c r="L15" s="103">
        <v>45916</v>
      </c>
      <c r="M15" s="103">
        <v>45919</v>
      </c>
      <c r="N15" s="150">
        <v>45923</v>
      </c>
      <c r="O15" s="103">
        <v>45929</v>
      </c>
      <c r="P15" s="103">
        <v>45945</v>
      </c>
      <c r="Q15" s="103">
        <v>45952</v>
      </c>
      <c r="R15" s="103">
        <v>45961</v>
      </c>
      <c r="S15" s="103">
        <v>46022</v>
      </c>
      <c r="T15" s="43"/>
      <c r="U15" s="73"/>
      <c r="V15" s="73"/>
    </row>
    <row r="16" ht="36" customHeight="1" spans="1:22">
      <c r="A16" s="43"/>
      <c r="B16" s="31" t="s">
        <v>44</v>
      </c>
      <c r="C16" s="44">
        <v>150000</v>
      </c>
      <c r="D16" s="44">
        <v>150000</v>
      </c>
      <c r="E16" s="100" t="s">
        <v>30</v>
      </c>
      <c r="F16" s="101">
        <v>45905</v>
      </c>
      <c r="G16" s="102">
        <v>45912</v>
      </c>
      <c r="H16" s="103">
        <v>45925</v>
      </c>
      <c r="I16" s="103">
        <v>45947</v>
      </c>
      <c r="J16" s="103">
        <v>45961</v>
      </c>
      <c r="K16" s="103">
        <v>45964</v>
      </c>
      <c r="L16" s="103">
        <v>45975</v>
      </c>
      <c r="M16" s="103">
        <v>45980</v>
      </c>
      <c r="N16" s="150">
        <v>45982</v>
      </c>
      <c r="O16" s="103">
        <v>45987</v>
      </c>
      <c r="P16" s="103">
        <v>46001</v>
      </c>
      <c r="Q16" s="103">
        <v>46010</v>
      </c>
      <c r="R16" s="103">
        <v>46022</v>
      </c>
      <c r="S16" s="103">
        <v>46031</v>
      </c>
      <c r="T16" s="43"/>
      <c r="U16" s="73"/>
      <c r="V16" s="73"/>
    </row>
    <row r="17" ht="36" customHeight="1" spans="1:22">
      <c r="A17" s="43"/>
      <c r="B17" s="45" t="s">
        <v>45</v>
      </c>
      <c r="C17" s="44">
        <v>152000</v>
      </c>
      <c r="D17" s="44">
        <v>152000</v>
      </c>
      <c r="E17" s="100" t="s">
        <v>30</v>
      </c>
      <c r="F17" s="101">
        <v>45796</v>
      </c>
      <c r="G17" s="102">
        <v>45800</v>
      </c>
      <c r="H17" s="103">
        <v>45813</v>
      </c>
      <c r="I17" s="103">
        <v>45821</v>
      </c>
      <c r="J17" s="103">
        <v>45838</v>
      </c>
      <c r="K17" s="103">
        <v>45849</v>
      </c>
      <c r="L17" s="103">
        <v>45852</v>
      </c>
      <c r="M17" s="103">
        <v>45856</v>
      </c>
      <c r="N17" s="150">
        <v>45863</v>
      </c>
      <c r="O17" s="103">
        <v>45867</v>
      </c>
      <c r="P17" s="103">
        <v>45881</v>
      </c>
      <c r="Q17" s="103">
        <v>45884</v>
      </c>
      <c r="R17" s="103">
        <v>45894</v>
      </c>
      <c r="S17" s="103">
        <v>46022</v>
      </c>
      <c r="T17" s="43"/>
      <c r="U17" s="73"/>
      <c r="V17" s="73"/>
    </row>
    <row r="18" ht="36" customHeight="1" spans="1:22">
      <c r="A18" s="43"/>
      <c r="B18" s="45" t="s">
        <v>46</v>
      </c>
      <c r="C18" s="44">
        <f>50000*4</f>
        <v>200000</v>
      </c>
      <c r="D18" s="44">
        <f>50000*4</f>
        <v>200000</v>
      </c>
      <c r="E18" s="100" t="s">
        <v>30</v>
      </c>
      <c r="F18" s="101">
        <v>45853</v>
      </c>
      <c r="G18" s="102">
        <v>45856</v>
      </c>
      <c r="H18" s="103">
        <v>45869</v>
      </c>
      <c r="I18" s="103">
        <v>45874</v>
      </c>
      <c r="J18" s="103">
        <v>45889</v>
      </c>
      <c r="K18" s="103">
        <v>45905</v>
      </c>
      <c r="L18" s="103">
        <v>45909</v>
      </c>
      <c r="M18" s="103">
        <v>45912</v>
      </c>
      <c r="N18" s="150">
        <v>42263</v>
      </c>
      <c r="O18" s="103">
        <v>45919</v>
      </c>
      <c r="P18" s="103">
        <v>45933</v>
      </c>
      <c r="Q18" s="103">
        <v>45999</v>
      </c>
      <c r="R18" s="103">
        <v>45945</v>
      </c>
      <c r="S18" s="103" t="s">
        <v>47</v>
      </c>
      <c r="T18" s="43"/>
      <c r="U18" s="73"/>
      <c r="V18" s="73"/>
    </row>
    <row r="19" ht="36" customHeight="1" spans="1:22">
      <c r="A19" s="43"/>
      <c r="B19" s="45" t="s">
        <v>48</v>
      </c>
      <c r="C19" s="44">
        <f>50000*4</f>
        <v>200000</v>
      </c>
      <c r="D19" s="44">
        <f>50000*4</f>
        <v>200000</v>
      </c>
      <c r="E19" s="100" t="s">
        <v>30</v>
      </c>
      <c r="F19" s="101">
        <v>45853</v>
      </c>
      <c r="G19" s="102">
        <v>45856</v>
      </c>
      <c r="H19" s="103">
        <v>45869</v>
      </c>
      <c r="I19" s="103">
        <v>45874</v>
      </c>
      <c r="J19" s="103">
        <v>45889</v>
      </c>
      <c r="K19" s="103">
        <v>45905</v>
      </c>
      <c r="L19" s="103">
        <v>45909</v>
      </c>
      <c r="M19" s="103">
        <v>45912</v>
      </c>
      <c r="N19" s="150">
        <v>42263</v>
      </c>
      <c r="O19" s="103">
        <v>45919</v>
      </c>
      <c r="P19" s="103">
        <v>45933</v>
      </c>
      <c r="Q19" s="103">
        <v>45999</v>
      </c>
      <c r="R19" s="103">
        <v>45945</v>
      </c>
      <c r="S19" s="103" t="s">
        <v>47</v>
      </c>
      <c r="T19" s="43"/>
      <c r="U19" s="73"/>
      <c r="V19" s="73"/>
    </row>
    <row r="20" ht="36" customHeight="1" spans="1:22">
      <c r="A20" s="43"/>
      <c r="B20" s="41" t="s">
        <v>49</v>
      </c>
      <c r="C20" s="46">
        <v>3000000</v>
      </c>
      <c r="D20" s="46">
        <v>3000000</v>
      </c>
      <c r="E20" s="100" t="s">
        <v>39</v>
      </c>
      <c r="F20" s="77">
        <v>45758</v>
      </c>
      <c r="G20" s="102">
        <v>45764</v>
      </c>
      <c r="H20" s="103">
        <v>45785</v>
      </c>
      <c r="I20" s="103">
        <v>45797</v>
      </c>
      <c r="J20" s="103">
        <v>45805</v>
      </c>
      <c r="K20" s="103">
        <v>45821</v>
      </c>
      <c r="L20" s="103">
        <v>45823</v>
      </c>
      <c r="M20" s="103">
        <v>45828</v>
      </c>
      <c r="N20" s="150">
        <v>45831</v>
      </c>
      <c r="O20" s="150">
        <v>45834</v>
      </c>
      <c r="P20" s="103">
        <v>45852</v>
      </c>
      <c r="Q20" s="103">
        <v>45854</v>
      </c>
      <c r="R20" s="103">
        <v>45876</v>
      </c>
      <c r="S20" s="103">
        <v>45876</v>
      </c>
      <c r="T20" s="43"/>
      <c r="U20" s="73"/>
      <c r="V20" s="73"/>
    </row>
    <row r="21" ht="36" customHeight="1" spans="1:22">
      <c r="A21" s="43"/>
      <c r="B21" s="41" t="s">
        <v>50</v>
      </c>
      <c r="C21" s="46">
        <v>2000000</v>
      </c>
      <c r="D21" s="46">
        <v>2000000</v>
      </c>
      <c r="E21" s="100" t="s">
        <v>51</v>
      </c>
      <c r="F21" s="77">
        <v>45761</v>
      </c>
      <c r="G21" s="102">
        <v>45764</v>
      </c>
      <c r="H21" s="103">
        <v>45870</v>
      </c>
      <c r="I21" s="103">
        <v>45874</v>
      </c>
      <c r="J21" s="103">
        <v>44062</v>
      </c>
      <c r="K21" s="103">
        <v>45898</v>
      </c>
      <c r="L21" s="103">
        <v>45902</v>
      </c>
      <c r="M21" s="103">
        <v>45905</v>
      </c>
      <c r="N21" s="150">
        <v>45909</v>
      </c>
      <c r="O21" s="103">
        <v>45912</v>
      </c>
      <c r="P21" s="103">
        <v>45926</v>
      </c>
      <c r="Q21" s="103">
        <v>45933</v>
      </c>
      <c r="R21" s="103">
        <v>45938</v>
      </c>
      <c r="S21" s="103">
        <v>46030</v>
      </c>
      <c r="T21" s="43"/>
      <c r="U21" s="73"/>
      <c r="V21" s="73"/>
    </row>
    <row r="22" ht="36" customHeight="1" spans="1:22">
      <c r="A22" s="43"/>
      <c r="B22" s="41" t="s">
        <v>52</v>
      </c>
      <c r="C22" s="46">
        <v>2000000</v>
      </c>
      <c r="D22" s="46">
        <v>2000000</v>
      </c>
      <c r="E22" s="100" t="s">
        <v>51</v>
      </c>
      <c r="F22" s="77">
        <v>45762</v>
      </c>
      <c r="G22" s="102">
        <v>45764</v>
      </c>
      <c r="H22" s="103">
        <v>45870</v>
      </c>
      <c r="I22" s="103">
        <v>45874</v>
      </c>
      <c r="J22" s="103">
        <v>44062</v>
      </c>
      <c r="K22" s="103">
        <v>45898</v>
      </c>
      <c r="L22" s="103">
        <v>45902</v>
      </c>
      <c r="M22" s="103">
        <v>45905</v>
      </c>
      <c r="N22" s="150">
        <v>45909</v>
      </c>
      <c r="O22" s="103">
        <v>45912</v>
      </c>
      <c r="P22" s="103">
        <v>45926</v>
      </c>
      <c r="Q22" s="103">
        <v>45933</v>
      </c>
      <c r="R22" s="103">
        <v>45938</v>
      </c>
      <c r="S22" s="103">
        <v>46030</v>
      </c>
      <c r="T22" s="43"/>
      <c r="U22" s="73"/>
      <c r="V22" s="73"/>
    </row>
    <row r="23" ht="36" customHeight="1" spans="1:22">
      <c r="A23" s="43"/>
      <c r="B23" s="45" t="s">
        <v>53</v>
      </c>
      <c r="C23" s="46">
        <v>4500000</v>
      </c>
      <c r="D23" s="46">
        <v>4500000</v>
      </c>
      <c r="E23" s="100" t="s">
        <v>51</v>
      </c>
      <c r="F23" s="77">
        <v>45764</v>
      </c>
      <c r="G23" s="102">
        <v>45764</v>
      </c>
      <c r="H23" s="103">
        <v>45785</v>
      </c>
      <c r="I23" s="103">
        <v>45797</v>
      </c>
      <c r="J23" s="103">
        <v>45805</v>
      </c>
      <c r="K23" s="103">
        <v>45821</v>
      </c>
      <c r="L23" s="103">
        <v>45823</v>
      </c>
      <c r="M23" s="103">
        <v>45828</v>
      </c>
      <c r="N23" s="150">
        <v>45831</v>
      </c>
      <c r="O23" s="150">
        <v>45834</v>
      </c>
      <c r="P23" s="103">
        <v>45852</v>
      </c>
      <c r="Q23" s="103">
        <v>45854</v>
      </c>
      <c r="R23" s="103">
        <v>45876</v>
      </c>
      <c r="S23" s="103">
        <v>45876</v>
      </c>
      <c r="T23" s="43"/>
      <c r="U23" s="73"/>
      <c r="V23" s="73"/>
    </row>
    <row r="24" ht="36" customHeight="1" spans="1:22">
      <c r="A24" s="43"/>
      <c r="B24" s="47" t="s">
        <v>54</v>
      </c>
      <c r="C24" s="44">
        <v>102000</v>
      </c>
      <c r="D24" s="44">
        <v>102000</v>
      </c>
      <c r="E24" s="100" t="s">
        <v>30</v>
      </c>
      <c r="F24" s="82">
        <v>45853</v>
      </c>
      <c r="G24" s="102">
        <v>45856</v>
      </c>
      <c r="H24" s="103">
        <v>45869</v>
      </c>
      <c r="I24" s="103">
        <v>45874</v>
      </c>
      <c r="J24" s="103">
        <v>45889</v>
      </c>
      <c r="K24" s="103">
        <v>45905</v>
      </c>
      <c r="L24" s="103">
        <v>45909</v>
      </c>
      <c r="M24" s="103">
        <v>45912</v>
      </c>
      <c r="N24" s="150">
        <v>42263</v>
      </c>
      <c r="O24" s="103">
        <v>45919</v>
      </c>
      <c r="P24" s="103">
        <v>45933</v>
      </c>
      <c r="Q24" s="103">
        <v>45999</v>
      </c>
      <c r="R24" s="103">
        <v>45945</v>
      </c>
      <c r="S24" s="103" t="s">
        <v>47</v>
      </c>
      <c r="T24" s="43"/>
      <c r="U24" s="73"/>
      <c r="V24" s="73"/>
    </row>
    <row r="25" ht="25.5" customHeight="1" spans="1:22">
      <c r="A25" s="43"/>
      <c r="B25" s="47" t="s">
        <v>55</v>
      </c>
      <c r="C25" s="46">
        <v>1000000</v>
      </c>
      <c r="D25" s="46">
        <v>1000000</v>
      </c>
      <c r="E25" s="100" t="s">
        <v>51</v>
      </c>
      <c r="F25" s="101">
        <v>45772</v>
      </c>
      <c r="G25" s="104">
        <v>45777</v>
      </c>
      <c r="H25" s="103">
        <v>45792</v>
      </c>
      <c r="I25" s="103">
        <v>45799</v>
      </c>
      <c r="J25" s="103">
        <v>45814</v>
      </c>
      <c r="K25" s="103">
        <v>45838</v>
      </c>
      <c r="L25" s="103">
        <v>45841</v>
      </c>
      <c r="M25" s="103">
        <v>45856</v>
      </c>
      <c r="N25" s="150">
        <v>45863</v>
      </c>
      <c r="O25" s="103">
        <v>45868</v>
      </c>
      <c r="P25" s="103">
        <v>45884</v>
      </c>
      <c r="Q25" s="103">
        <v>45889</v>
      </c>
      <c r="R25" s="103">
        <v>45895</v>
      </c>
      <c r="S25" s="103">
        <v>45987</v>
      </c>
      <c r="T25" s="43"/>
      <c r="U25" s="73"/>
      <c r="V25" s="73"/>
    </row>
    <row r="26" ht="32.25" spans="1:22">
      <c r="A26" s="43"/>
      <c r="B26" s="48" t="s">
        <v>56</v>
      </c>
      <c r="C26" s="49">
        <v>30000000</v>
      </c>
      <c r="D26" s="49">
        <v>30000000</v>
      </c>
      <c r="E26" s="105" t="s">
        <v>39</v>
      </c>
      <c r="F26" s="106"/>
      <c r="G26" s="107"/>
      <c r="H26" s="108"/>
      <c r="I26" s="108"/>
      <c r="J26" s="108"/>
      <c r="K26" s="108"/>
      <c r="L26" s="108"/>
      <c r="M26" s="108"/>
      <c r="N26" s="150"/>
      <c r="O26" s="108"/>
      <c r="P26" s="108"/>
      <c r="Q26" s="108"/>
      <c r="R26" s="108"/>
      <c r="S26" s="108"/>
      <c r="T26" s="43"/>
      <c r="U26" s="73"/>
      <c r="V26" s="73"/>
    </row>
    <row r="27" ht="16.5" spans="1:22">
      <c r="A27" s="43"/>
      <c r="B27" s="50" t="s">
        <v>57</v>
      </c>
      <c r="C27" s="49">
        <v>220000</v>
      </c>
      <c r="D27" s="49">
        <v>220000</v>
      </c>
      <c r="E27" s="100" t="s">
        <v>39</v>
      </c>
      <c r="F27" s="109">
        <v>45751</v>
      </c>
      <c r="G27" s="83">
        <v>45754</v>
      </c>
      <c r="H27" s="84">
        <v>45769</v>
      </c>
      <c r="I27" s="137">
        <v>45785</v>
      </c>
      <c r="J27" s="137">
        <v>45800</v>
      </c>
      <c r="K27" s="137">
        <v>45814</v>
      </c>
      <c r="L27" s="137">
        <v>45818</v>
      </c>
      <c r="M27" s="137">
        <v>45821</v>
      </c>
      <c r="N27" s="151">
        <v>45825</v>
      </c>
      <c r="O27" s="146">
        <v>45828</v>
      </c>
      <c r="P27" s="139">
        <v>45842</v>
      </c>
      <c r="Q27" s="139">
        <v>45848</v>
      </c>
      <c r="R27" s="139">
        <v>45855</v>
      </c>
      <c r="S27" s="139">
        <v>45886</v>
      </c>
      <c r="T27" s="155"/>
      <c r="U27" s="155"/>
      <c r="V27" s="73"/>
    </row>
    <row r="28" ht="32.25" spans="1:22">
      <c r="A28" s="43"/>
      <c r="B28" s="50" t="s">
        <v>58</v>
      </c>
      <c r="C28" s="49">
        <v>1500000</v>
      </c>
      <c r="D28" s="49">
        <v>1500000</v>
      </c>
      <c r="E28" s="100" t="s">
        <v>51</v>
      </c>
      <c r="F28" s="101">
        <v>45803</v>
      </c>
      <c r="G28" s="110">
        <v>45807</v>
      </c>
      <c r="H28" s="103">
        <v>45820</v>
      </c>
      <c r="I28" s="103">
        <v>45825</v>
      </c>
      <c r="J28" s="103">
        <v>45838</v>
      </c>
      <c r="K28" s="103">
        <v>45849</v>
      </c>
      <c r="L28" s="103">
        <v>45853</v>
      </c>
      <c r="M28" s="103">
        <v>45855</v>
      </c>
      <c r="N28" s="150">
        <v>45861</v>
      </c>
      <c r="O28" s="103">
        <v>45863</v>
      </c>
      <c r="P28" s="103">
        <v>45877</v>
      </c>
      <c r="Q28" s="103">
        <v>45883</v>
      </c>
      <c r="R28" s="103">
        <v>45890</v>
      </c>
      <c r="S28" s="103">
        <v>45919</v>
      </c>
      <c r="T28" s="43"/>
      <c r="U28" s="73"/>
      <c r="V28" s="73"/>
    </row>
    <row r="29" ht="33" customHeight="1" spans="1:22">
      <c r="A29" s="43"/>
      <c r="B29" s="50" t="s">
        <v>59</v>
      </c>
      <c r="C29" s="49">
        <v>2900000</v>
      </c>
      <c r="D29" s="49">
        <v>2900000</v>
      </c>
      <c r="E29" s="100" t="s">
        <v>39</v>
      </c>
      <c r="F29" s="101">
        <v>45803</v>
      </c>
      <c r="G29" s="110">
        <v>45807</v>
      </c>
      <c r="H29" s="103">
        <v>45820</v>
      </c>
      <c r="I29" s="103">
        <v>45825</v>
      </c>
      <c r="J29" s="103">
        <v>45838</v>
      </c>
      <c r="K29" s="103">
        <v>45849</v>
      </c>
      <c r="L29" s="103">
        <v>45853</v>
      </c>
      <c r="M29" s="103">
        <v>45855</v>
      </c>
      <c r="N29" s="150">
        <v>45861</v>
      </c>
      <c r="O29" s="103">
        <v>45863</v>
      </c>
      <c r="P29" s="103">
        <v>45877</v>
      </c>
      <c r="Q29" s="103">
        <v>45883</v>
      </c>
      <c r="R29" s="103">
        <v>45890</v>
      </c>
      <c r="S29" s="103">
        <v>45919</v>
      </c>
      <c r="T29" s="43"/>
      <c r="U29" s="73"/>
      <c r="V29" s="73"/>
    </row>
    <row r="30" ht="31.5" spans="1:22">
      <c r="A30" s="51"/>
      <c r="B30" s="52" t="s">
        <v>60</v>
      </c>
      <c r="C30" s="53">
        <v>5600000</v>
      </c>
      <c r="D30" s="53">
        <v>5600000</v>
      </c>
      <c r="E30" s="111" t="s">
        <v>39</v>
      </c>
      <c r="F30" s="112">
        <v>45772</v>
      </c>
      <c r="G30" s="113">
        <v>45777</v>
      </c>
      <c r="H30" s="103">
        <v>45792</v>
      </c>
      <c r="I30" s="103">
        <v>45799</v>
      </c>
      <c r="J30" s="103">
        <v>45814</v>
      </c>
      <c r="K30" s="103">
        <v>45838</v>
      </c>
      <c r="L30" s="103">
        <v>45841</v>
      </c>
      <c r="M30" s="103">
        <v>45856</v>
      </c>
      <c r="N30" s="150">
        <v>45863</v>
      </c>
      <c r="O30" s="103">
        <v>45868</v>
      </c>
      <c r="P30" s="103">
        <v>45884</v>
      </c>
      <c r="Q30" s="103">
        <v>45889</v>
      </c>
      <c r="R30" s="103">
        <v>45895</v>
      </c>
      <c r="S30" s="103">
        <v>45987</v>
      </c>
      <c r="T30" s="43"/>
      <c r="U30" s="73"/>
      <c r="V30" s="73"/>
    </row>
    <row r="31" ht="31.5" spans="1:22">
      <c r="A31" s="43"/>
      <c r="B31" s="45" t="s">
        <v>61</v>
      </c>
      <c r="C31" s="54">
        <v>288000</v>
      </c>
      <c r="D31" s="54">
        <v>288000</v>
      </c>
      <c r="E31" s="100" t="s">
        <v>30</v>
      </c>
      <c r="F31" s="114">
        <v>45776</v>
      </c>
      <c r="G31" s="114">
        <v>45775</v>
      </c>
      <c r="H31" s="115">
        <v>45792</v>
      </c>
      <c r="I31" s="142">
        <v>45799</v>
      </c>
      <c r="J31" s="142">
        <v>45814</v>
      </c>
      <c r="K31" s="142">
        <v>45836</v>
      </c>
      <c r="L31" s="142">
        <v>45841</v>
      </c>
      <c r="M31" s="142">
        <v>45845</v>
      </c>
      <c r="N31" s="152">
        <v>45848</v>
      </c>
      <c r="O31" s="153">
        <v>45854</v>
      </c>
      <c r="P31" s="153">
        <v>45869</v>
      </c>
      <c r="Q31" s="153">
        <v>45876</v>
      </c>
      <c r="R31" s="153">
        <v>45894</v>
      </c>
      <c r="S31" s="153">
        <v>45955</v>
      </c>
      <c r="T31" s="156"/>
      <c r="U31" s="73"/>
      <c r="V31" s="73"/>
    </row>
    <row r="32" ht="19.5" spans="1:22">
      <c r="A32" s="43"/>
      <c r="B32" s="45" t="s">
        <v>62</v>
      </c>
      <c r="C32" s="54">
        <v>360000</v>
      </c>
      <c r="D32" s="54">
        <v>360000</v>
      </c>
      <c r="E32" s="100" t="s">
        <v>34</v>
      </c>
      <c r="F32" s="114">
        <v>45776</v>
      </c>
      <c r="G32" s="114">
        <v>45775</v>
      </c>
      <c r="H32" s="115">
        <v>45792</v>
      </c>
      <c r="I32" s="142">
        <v>45799</v>
      </c>
      <c r="J32" s="142">
        <v>45814</v>
      </c>
      <c r="K32" s="142">
        <v>45836</v>
      </c>
      <c r="L32" s="142">
        <v>45841</v>
      </c>
      <c r="M32" s="142">
        <v>45845</v>
      </c>
      <c r="N32" s="152">
        <v>45848</v>
      </c>
      <c r="O32" s="153">
        <v>45854</v>
      </c>
      <c r="P32" s="153">
        <v>45869</v>
      </c>
      <c r="Q32" s="153">
        <v>45876</v>
      </c>
      <c r="R32" s="153">
        <v>45894</v>
      </c>
      <c r="S32" s="153">
        <v>45955</v>
      </c>
      <c r="T32" s="43"/>
      <c r="U32" s="73"/>
      <c r="V32" s="73"/>
    </row>
    <row r="33" ht="19.5" spans="1:22">
      <c r="A33" s="43"/>
      <c r="B33" s="45" t="s">
        <v>63</v>
      </c>
      <c r="C33" s="54">
        <v>360000</v>
      </c>
      <c r="D33" s="54">
        <v>360000</v>
      </c>
      <c r="E33" s="100" t="s">
        <v>34</v>
      </c>
      <c r="F33" s="114">
        <v>45776</v>
      </c>
      <c r="G33" s="114">
        <v>45775</v>
      </c>
      <c r="H33" s="115">
        <v>45792</v>
      </c>
      <c r="I33" s="142">
        <v>45799</v>
      </c>
      <c r="J33" s="142">
        <v>45814</v>
      </c>
      <c r="K33" s="142">
        <v>45836</v>
      </c>
      <c r="L33" s="142">
        <v>45841</v>
      </c>
      <c r="M33" s="142">
        <v>45845</v>
      </c>
      <c r="N33" s="152">
        <v>45848</v>
      </c>
      <c r="O33" s="153">
        <v>45854</v>
      </c>
      <c r="P33" s="153">
        <v>45869</v>
      </c>
      <c r="Q33" s="153">
        <v>45876</v>
      </c>
      <c r="R33" s="153">
        <v>45894</v>
      </c>
      <c r="S33" s="153">
        <v>45955</v>
      </c>
      <c r="T33" s="43"/>
      <c r="U33" s="73"/>
      <c r="V33" s="73"/>
    </row>
    <row r="34" ht="31.5" spans="1:22">
      <c r="A34" s="43"/>
      <c r="B34" s="45" t="s">
        <v>64</v>
      </c>
      <c r="C34" s="46">
        <v>1620000</v>
      </c>
      <c r="D34" s="46">
        <v>1620000</v>
      </c>
      <c r="E34" s="100" t="s">
        <v>34</v>
      </c>
      <c r="F34" s="114">
        <v>45776</v>
      </c>
      <c r="G34" s="114">
        <v>45775</v>
      </c>
      <c r="H34" s="115">
        <v>45792</v>
      </c>
      <c r="I34" s="142">
        <v>45799</v>
      </c>
      <c r="J34" s="142">
        <v>45814</v>
      </c>
      <c r="K34" s="142">
        <v>45836</v>
      </c>
      <c r="L34" s="142">
        <v>45841</v>
      </c>
      <c r="M34" s="142">
        <v>45845</v>
      </c>
      <c r="N34" s="152">
        <v>45848</v>
      </c>
      <c r="O34" s="153">
        <v>45854</v>
      </c>
      <c r="P34" s="153">
        <v>45869</v>
      </c>
      <c r="Q34" s="153">
        <v>45876</v>
      </c>
      <c r="R34" s="153">
        <v>45894</v>
      </c>
      <c r="S34" s="153">
        <v>45955</v>
      </c>
      <c r="T34" s="43"/>
      <c r="U34" s="73"/>
      <c r="V34" s="73"/>
    </row>
    <row r="35" ht="18" spans="1:22">
      <c r="A35" s="43"/>
      <c r="B35" s="40" t="s">
        <v>65</v>
      </c>
      <c r="C35" s="55">
        <f>SUM(C15:C34)</f>
        <v>56552000</v>
      </c>
      <c r="D35" s="56">
        <f>SUM(D15:D34)</f>
        <v>56552000</v>
      </c>
      <c r="E35" s="43"/>
      <c r="F35" s="43"/>
      <c r="G35" s="116"/>
      <c r="H35" s="117"/>
      <c r="I35" s="108"/>
      <c r="J35" s="108"/>
      <c r="K35" s="108"/>
      <c r="L35" s="108"/>
      <c r="M35" s="108"/>
      <c r="N35" s="150"/>
      <c r="O35" s="108"/>
      <c r="P35" s="108"/>
      <c r="Q35" s="108"/>
      <c r="R35" s="108"/>
      <c r="S35" s="108"/>
      <c r="T35" s="43"/>
      <c r="U35" s="73"/>
      <c r="V35" s="73"/>
    </row>
    <row r="36" ht="18" spans="1:22">
      <c r="A36" s="57"/>
      <c r="B36" s="58"/>
      <c r="C36" s="59"/>
      <c r="D36" s="60"/>
      <c r="E36" s="118"/>
      <c r="F36" s="57"/>
      <c r="G36" s="119"/>
      <c r="H36" s="108"/>
      <c r="I36" s="108"/>
      <c r="J36" s="108"/>
      <c r="K36" s="108"/>
      <c r="L36" s="108"/>
      <c r="M36" s="108"/>
      <c r="N36" s="150"/>
      <c r="O36" s="108"/>
      <c r="P36" s="108"/>
      <c r="Q36" s="108"/>
      <c r="R36" s="108"/>
      <c r="S36" s="108"/>
      <c r="T36" s="43"/>
      <c r="U36" s="73"/>
      <c r="V36" s="73"/>
    </row>
    <row r="37" spans="1:22">
      <c r="A37" s="43"/>
      <c r="B37" s="61"/>
      <c r="C37" s="62"/>
      <c r="D37" s="63"/>
      <c r="E37" s="120"/>
      <c r="F37" s="43"/>
      <c r="G37" s="119"/>
      <c r="H37" s="108"/>
      <c r="I37" s="108"/>
      <c r="J37" s="108"/>
      <c r="K37" s="108"/>
      <c r="L37" s="108"/>
      <c r="M37" s="108"/>
      <c r="N37" s="150"/>
      <c r="O37" s="108"/>
      <c r="P37" s="108"/>
      <c r="Q37" s="108"/>
      <c r="R37" s="108"/>
      <c r="S37" s="108"/>
      <c r="T37" s="43"/>
      <c r="U37" s="73"/>
      <c r="V37" s="73"/>
    </row>
    <row r="38" ht="31.5" spans="1:22">
      <c r="A38" s="40" t="s">
        <v>66</v>
      </c>
      <c r="B38" s="64" t="s">
        <v>67</v>
      </c>
      <c r="C38" s="65">
        <v>1137763.2</v>
      </c>
      <c r="D38" s="65">
        <v>1137763.2</v>
      </c>
      <c r="E38" s="121" t="s">
        <v>24</v>
      </c>
      <c r="F38" s="122">
        <v>45782</v>
      </c>
      <c r="G38" s="102">
        <v>45785</v>
      </c>
      <c r="H38" s="103">
        <v>45799</v>
      </c>
      <c r="I38" s="103">
        <v>45804</v>
      </c>
      <c r="J38" s="103">
        <v>45838</v>
      </c>
      <c r="K38" s="103">
        <v>45849</v>
      </c>
      <c r="L38" s="103">
        <v>45852</v>
      </c>
      <c r="M38" s="103">
        <v>45856</v>
      </c>
      <c r="N38" s="150">
        <v>45863</v>
      </c>
      <c r="O38" s="103">
        <v>45867</v>
      </c>
      <c r="P38" s="103">
        <v>45881</v>
      </c>
      <c r="Q38" s="103">
        <v>45884</v>
      </c>
      <c r="R38" s="103">
        <v>45894</v>
      </c>
      <c r="S38" s="103">
        <v>46022</v>
      </c>
      <c r="T38" s="43"/>
      <c r="U38" s="73"/>
      <c r="V38" s="73"/>
    </row>
    <row r="39" ht="31.5" spans="1:22">
      <c r="A39" s="43"/>
      <c r="B39" s="66" t="s">
        <v>68</v>
      </c>
      <c r="C39" s="65">
        <v>6998146.66666667</v>
      </c>
      <c r="D39" s="65">
        <v>6998146.66666667</v>
      </c>
      <c r="E39" s="121" t="s">
        <v>39</v>
      </c>
      <c r="F39" s="123">
        <v>45782</v>
      </c>
      <c r="G39" s="102">
        <v>45785</v>
      </c>
      <c r="H39" s="103">
        <v>45799</v>
      </c>
      <c r="I39" s="103">
        <v>45804</v>
      </c>
      <c r="J39" s="103">
        <v>45838</v>
      </c>
      <c r="K39" s="103">
        <v>45849</v>
      </c>
      <c r="L39" s="103">
        <v>45852</v>
      </c>
      <c r="M39" s="103">
        <v>45856</v>
      </c>
      <c r="N39" s="150">
        <v>45863</v>
      </c>
      <c r="O39" s="103">
        <v>45867</v>
      </c>
      <c r="P39" s="103">
        <v>45881</v>
      </c>
      <c r="Q39" s="103">
        <v>45884</v>
      </c>
      <c r="R39" s="103">
        <v>45894</v>
      </c>
      <c r="S39" s="103">
        <v>46022</v>
      </c>
      <c r="T39" s="43"/>
      <c r="U39" s="73"/>
      <c r="V39" s="73"/>
    </row>
    <row r="40" ht="31.5" spans="1:22">
      <c r="A40" s="43"/>
      <c r="B40" s="66" t="s">
        <v>69</v>
      </c>
      <c r="C40" s="65">
        <v>7785551.04</v>
      </c>
      <c r="D40" s="65">
        <v>7785551.04</v>
      </c>
      <c r="E40" s="121" t="s">
        <v>39</v>
      </c>
      <c r="F40" s="123">
        <v>45775</v>
      </c>
      <c r="G40" s="102">
        <v>45782</v>
      </c>
      <c r="H40" s="103">
        <v>45799</v>
      </c>
      <c r="I40" s="103">
        <v>45874</v>
      </c>
      <c r="J40" s="103">
        <v>45889</v>
      </c>
      <c r="K40" s="103">
        <v>45905</v>
      </c>
      <c r="L40" s="103">
        <v>45909</v>
      </c>
      <c r="M40" s="103">
        <v>45912</v>
      </c>
      <c r="N40" s="150">
        <v>42263</v>
      </c>
      <c r="O40" s="103">
        <v>45919</v>
      </c>
      <c r="P40" s="103">
        <v>45933</v>
      </c>
      <c r="Q40" s="103">
        <v>45999</v>
      </c>
      <c r="R40" s="103">
        <v>45945</v>
      </c>
      <c r="S40" s="103" t="s">
        <v>47</v>
      </c>
      <c r="T40" s="43"/>
      <c r="U40" s="73"/>
      <c r="V40" s="73"/>
    </row>
    <row r="41" ht="31.5" spans="1:22">
      <c r="A41" s="43"/>
      <c r="B41" s="64" t="s">
        <v>70</v>
      </c>
      <c r="C41" s="65">
        <v>2573512</v>
      </c>
      <c r="D41" s="65">
        <v>2573512</v>
      </c>
      <c r="E41" s="121" t="s">
        <v>39</v>
      </c>
      <c r="F41" s="122">
        <v>45775</v>
      </c>
      <c r="G41" s="102">
        <v>45777</v>
      </c>
      <c r="H41" s="103">
        <v>45784</v>
      </c>
      <c r="I41" s="103">
        <v>45793</v>
      </c>
      <c r="J41" s="103">
        <v>45805</v>
      </c>
      <c r="K41" s="103">
        <v>45821</v>
      </c>
      <c r="L41" s="103">
        <v>45823</v>
      </c>
      <c r="M41" s="103">
        <v>45828</v>
      </c>
      <c r="N41" s="150">
        <v>45831</v>
      </c>
      <c r="O41" s="150">
        <v>45834</v>
      </c>
      <c r="P41" s="103">
        <v>45852</v>
      </c>
      <c r="Q41" s="103">
        <v>45854</v>
      </c>
      <c r="R41" s="103">
        <v>45876</v>
      </c>
      <c r="S41" s="103">
        <v>45876</v>
      </c>
      <c r="T41" s="43"/>
      <c r="U41" s="73"/>
      <c r="V41" s="73"/>
    </row>
    <row r="42" ht="31.5" spans="1:22">
      <c r="A42" s="43"/>
      <c r="B42" s="64" t="s">
        <v>71</v>
      </c>
      <c r="C42" s="65">
        <v>943500</v>
      </c>
      <c r="D42" s="65">
        <v>943500</v>
      </c>
      <c r="E42" s="121" t="s">
        <v>39</v>
      </c>
      <c r="F42" s="124">
        <v>45789</v>
      </c>
      <c r="G42" s="102">
        <v>45764</v>
      </c>
      <c r="H42" s="103">
        <v>45870</v>
      </c>
      <c r="I42" s="103">
        <v>45874</v>
      </c>
      <c r="J42" s="103">
        <v>44062</v>
      </c>
      <c r="K42" s="103">
        <v>45898</v>
      </c>
      <c r="L42" s="103">
        <v>45902</v>
      </c>
      <c r="M42" s="103">
        <v>45905</v>
      </c>
      <c r="N42" s="150">
        <v>45909</v>
      </c>
      <c r="O42" s="103">
        <v>45912</v>
      </c>
      <c r="P42" s="103">
        <v>45926</v>
      </c>
      <c r="Q42" s="103">
        <v>45933</v>
      </c>
      <c r="R42" s="103">
        <v>45938</v>
      </c>
      <c r="S42" s="103">
        <v>46030</v>
      </c>
      <c r="T42" s="43"/>
      <c r="U42" s="73"/>
      <c r="V42" s="73"/>
    </row>
    <row r="43" ht="31.5" spans="1:22">
      <c r="A43" s="43"/>
      <c r="B43" s="67" t="s">
        <v>72</v>
      </c>
      <c r="C43" s="68">
        <v>300000</v>
      </c>
      <c r="D43" s="68">
        <v>300000</v>
      </c>
      <c r="E43" s="121" t="s">
        <v>39</v>
      </c>
      <c r="F43" s="122">
        <v>45782</v>
      </c>
      <c r="G43" s="102">
        <v>45785</v>
      </c>
      <c r="H43" s="103">
        <v>45799</v>
      </c>
      <c r="I43" s="103">
        <v>45804</v>
      </c>
      <c r="J43" s="103">
        <v>45838</v>
      </c>
      <c r="K43" s="103">
        <v>45849</v>
      </c>
      <c r="L43" s="103">
        <v>45852</v>
      </c>
      <c r="M43" s="103">
        <v>45856</v>
      </c>
      <c r="N43" s="150">
        <v>45863</v>
      </c>
      <c r="O43" s="103">
        <v>45867</v>
      </c>
      <c r="P43" s="103">
        <v>45881</v>
      </c>
      <c r="Q43" s="103">
        <v>45884</v>
      </c>
      <c r="R43" s="103">
        <v>45894</v>
      </c>
      <c r="S43" s="103">
        <v>46022</v>
      </c>
      <c r="T43" s="43"/>
      <c r="U43" s="73"/>
      <c r="V43" s="73"/>
    </row>
    <row r="44" ht="31.5" spans="1:22">
      <c r="A44" s="43"/>
      <c r="B44" s="66" t="s">
        <v>73</v>
      </c>
      <c r="C44" s="69">
        <v>335000</v>
      </c>
      <c r="D44" s="69">
        <v>335000</v>
      </c>
      <c r="E44" s="125" t="s">
        <v>24</v>
      </c>
      <c r="F44" s="102">
        <v>45764</v>
      </c>
      <c r="G44" s="103">
        <v>45870</v>
      </c>
      <c r="H44" s="103">
        <v>45874</v>
      </c>
      <c r="I44" s="103">
        <v>44062</v>
      </c>
      <c r="J44" s="103">
        <v>45898</v>
      </c>
      <c r="K44" s="103">
        <v>45902</v>
      </c>
      <c r="L44" s="103">
        <v>45905</v>
      </c>
      <c r="M44" s="150">
        <v>45909</v>
      </c>
      <c r="N44" s="103">
        <v>45912</v>
      </c>
      <c r="O44" s="103">
        <v>45926</v>
      </c>
      <c r="P44" s="103">
        <v>45933</v>
      </c>
      <c r="Q44" s="103">
        <v>45938</v>
      </c>
      <c r="R44" s="103">
        <v>46030</v>
      </c>
      <c r="S44" s="103">
        <v>46022</v>
      </c>
      <c r="T44" s="43"/>
      <c r="U44" s="73"/>
      <c r="V44" s="73"/>
    </row>
    <row r="45" ht="31.5" spans="1:22">
      <c r="A45" s="43"/>
      <c r="B45" s="66" t="s">
        <v>74</v>
      </c>
      <c r="C45" s="69">
        <v>140140</v>
      </c>
      <c r="D45" s="69">
        <v>140140</v>
      </c>
      <c r="E45" s="125" t="s">
        <v>75</v>
      </c>
      <c r="F45" s="122">
        <v>45772</v>
      </c>
      <c r="G45" s="104">
        <v>45777</v>
      </c>
      <c r="H45" s="126">
        <v>45792</v>
      </c>
      <c r="I45" s="126">
        <v>45799</v>
      </c>
      <c r="J45" s="126">
        <v>45814</v>
      </c>
      <c r="K45" s="126">
        <v>45838</v>
      </c>
      <c r="L45" s="126">
        <v>45841</v>
      </c>
      <c r="M45" s="126">
        <v>45856</v>
      </c>
      <c r="N45" s="139">
        <v>45863</v>
      </c>
      <c r="O45" s="126">
        <v>45868</v>
      </c>
      <c r="P45" s="126">
        <v>45884</v>
      </c>
      <c r="Q45" s="126">
        <v>45889</v>
      </c>
      <c r="R45" s="126">
        <v>45895</v>
      </c>
      <c r="S45" s="126">
        <v>45926</v>
      </c>
      <c r="T45" s="43"/>
      <c r="U45" s="73"/>
      <c r="V45" s="73"/>
    </row>
    <row r="46" ht="31.5" spans="1:22">
      <c r="A46" s="43"/>
      <c r="B46" s="70" t="s">
        <v>76</v>
      </c>
      <c r="C46" s="69">
        <v>669530</v>
      </c>
      <c r="D46" s="69">
        <v>669530</v>
      </c>
      <c r="E46" s="125" t="s">
        <v>24</v>
      </c>
      <c r="F46" s="122">
        <v>45789</v>
      </c>
      <c r="G46" s="104">
        <v>45856</v>
      </c>
      <c r="H46" s="126">
        <v>45869</v>
      </c>
      <c r="I46" s="126">
        <v>45874</v>
      </c>
      <c r="J46" s="126">
        <v>45889</v>
      </c>
      <c r="K46" s="126">
        <v>45905</v>
      </c>
      <c r="L46" s="126">
        <v>45909</v>
      </c>
      <c r="M46" s="126">
        <v>45912</v>
      </c>
      <c r="N46" s="139">
        <v>42263</v>
      </c>
      <c r="O46" s="126">
        <v>45919</v>
      </c>
      <c r="P46" s="126">
        <v>45933</v>
      </c>
      <c r="Q46" s="126">
        <v>45999</v>
      </c>
      <c r="R46" s="126">
        <v>45945</v>
      </c>
      <c r="S46" s="126" t="s">
        <v>47</v>
      </c>
      <c r="T46" s="43"/>
      <c r="U46" s="73"/>
      <c r="V46" s="73"/>
    </row>
    <row r="47" ht="31.5" spans="1:22">
      <c r="A47" s="43"/>
      <c r="B47" s="70" t="s">
        <v>77</v>
      </c>
      <c r="C47" s="69">
        <v>366000</v>
      </c>
      <c r="D47" s="69">
        <v>366000</v>
      </c>
      <c r="E47" s="121" t="s">
        <v>39</v>
      </c>
      <c r="F47" s="127">
        <v>45761</v>
      </c>
      <c r="G47" s="104">
        <v>45764</v>
      </c>
      <c r="H47" s="126">
        <v>45785</v>
      </c>
      <c r="I47" s="126">
        <v>45797</v>
      </c>
      <c r="J47" s="126">
        <v>45805</v>
      </c>
      <c r="K47" s="126">
        <v>45821</v>
      </c>
      <c r="L47" s="126">
        <v>45823</v>
      </c>
      <c r="M47" s="126">
        <v>45828</v>
      </c>
      <c r="N47" s="139">
        <v>45831</v>
      </c>
      <c r="O47" s="139">
        <v>45834</v>
      </c>
      <c r="P47" s="126">
        <v>45852</v>
      </c>
      <c r="Q47" s="126">
        <v>45854</v>
      </c>
      <c r="R47" s="126">
        <v>45876</v>
      </c>
      <c r="S47" s="126">
        <v>45876</v>
      </c>
      <c r="T47" s="43"/>
      <c r="U47" s="73"/>
      <c r="V47" s="73"/>
    </row>
    <row r="48" ht="31.5" spans="1:22">
      <c r="A48" s="43"/>
      <c r="B48" s="70" t="s">
        <v>78</v>
      </c>
      <c r="C48" s="69">
        <v>4349370</v>
      </c>
      <c r="D48" s="69">
        <v>4349370</v>
      </c>
      <c r="E48" s="121" t="s">
        <v>39</v>
      </c>
      <c r="F48" s="122">
        <v>45761</v>
      </c>
      <c r="G48" s="104">
        <v>45764</v>
      </c>
      <c r="H48" s="126">
        <v>45870</v>
      </c>
      <c r="I48" s="126">
        <v>45874</v>
      </c>
      <c r="J48" s="126">
        <v>44062</v>
      </c>
      <c r="K48" s="126">
        <v>45898</v>
      </c>
      <c r="L48" s="126">
        <v>45902</v>
      </c>
      <c r="M48" s="126">
        <v>45905</v>
      </c>
      <c r="N48" s="139">
        <v>45909</v>
      </c>
      <c r="O48" s="126">
        <v>45912</v>
      </c>
      <c r="P48" s="126">
        <v>45926</v>
      </c>
      <c r="Q48" s="126">
        <v>45933</v>
      </c>
      <c r="R48" s="126">
        <v>45938</v>
      </c>
      <c r="S48" s="126">
        <v>46030</v>
      </c>
      <c r="T48" s="43"/>
      <c r="U48" s="73"/>
      <c r="V48" s="73"/>
    </row>
    <row r="49" ht="31.5" spans="1:22">
      <c r="A49" s="43"/>
      <c r="B49" s="71" t="s">
        <v>79</v>
      </c>
      <c r="C49" s="69">
        <v>5300000</v>
      </c>
      <c r="D49" s="69">
        <v>5300000</v>
      </c>
      <c r="E49" s="121" t="s">
        <v>39</v>
      </c>
      <c r="F49" s="122">
        <v>45762</v>
      </c>
      <c r="G49" s="104">
        <v>45764</v>
      </c>
      <c r="H49" s="126">
        <v>45870</v>
      </c>
      <c r="I49" s="126">
        <v>45874</v>
      </c>
      <c r="J49" s="126">
        <v>44062</v>
      </c>
      <c r="K49" s="126">
        <v>45898</v>
      </c>
      <c r="L49" s="126">
        <v>45902</v>
      </c>
      <c r="M49" s="126">
        <v>45905</v>
      </c>
      <c r="N49" s="139">
        <v>45909</v>
      </c>
      <c r="O49" s="126">
        <v>45912</v>
      </c>
      <c r="P49" s="126">
        <v>45926</v>
      </c>
      <c r="Q49" s="126">
        <v>45933</v>
      </c>
      <c r="R49" s="126">
        <v>45938</v>
      </c>
      <c r="S49" s="126">
        <v>46030</v>
      </c>
      <c r="T49" s="43"/>
      <c r="U49" s="73"/>
      <c r="V49" s="73"/>
    </row>
    <row r="50" ht="31.5" spans="1:22">
      <c r="A50" s="43"/>
      <c r="B50" s="71" t="s">
        <v>80</v>
      </c>
      <c r="C50" s="69">
        <v>342590</v>
      </c>
      <c r="D50" s="69">
        <v>342590</v>
      </c>
      <c r="E50" s="125" t="s">
        <v>24</v>
      </c>
      <c r="F50" s="109">
        <v>45751</v>
      </c>
      <c r="G50" s="128">
        <v>45754</v>
      </c>
      <c r="H50" s="129">
        <v>45769</v>
      </c>
      <c r="I50" s="137">
        <v>45785</v>
      </c>
      <c r="J50" s="137">
        <v>45800</v>
      </c>
      <c r="K50" s="137">
        <v>45814</v>
      </c>
      <c r="L50" s="137">
        <v>45818</v>
      </c>
      <c r="M50" s="137">
        <v>45821</v>
      </c>
      <c r="N50" s="151">
        <v>45825</v>
      </c>
      <c r="O50" s="146">
        <v>45828</v>
      </c>
      <c r="P50" s="139">
        <v>45842</v>
      </c>
      <c r="Q50" s="139">
        <v>45848</v>
      </c>
      <c r="R50" s="139">
        <v>45855</v>
      </c>
      <c r="S50" s="139">
        <v>45886</v>
      </c>
      <c r="T50" s="43"/>
      <c r="U50" s="73"/>
      <c r="V50" s="73"/>
    </row>
    <row r="51" ht="31.5" spans="1:22">
      <c r="A51" s="43"/>
      <c r="B51" s="71" t="s">
        <v>81</v>
      </c>
      <c r="C51" s="69">
        <v>2000000</v>
      </c>
      <c r="D51" s="69">
        <v>2000000</v>
      </c>
      <c r="E51" s="125" t="s">
        <v>24</v>
      </c>
      <c r="F51" s="122">
        <v>45775</v>
      </c>
      <c r="G51" s="102">
        <v>45777</v>
      </c>
      <c r="H51" s="103">
        <v>45784</v>
      </c>
      <c r="I51" s="103">
        <v>45793</v>
      </c>
      <c r="J51" s="103">
        <v>45805</v>
      </c>
      <c r="K51" s="103">
        <v>45821</v>
      </c>
      <c r="L51" s="103">
        <v>45823</v>
      </c>
      <c r="M51" s="103">
        <v>45828</v>
      </c>
      <c r="N51" s="150">
        <v>45831</v>
      </c>
      <c r="O51" s="150">
        <v>45834</v>
      </c>
      <c r="P51" s="103">
        <v>45852</v>
      </c>
      <c r="Q51" s="103">
        <v>45854</v>
      </c>
      <c r="R51" s="103">
        <v>45876</v>
      </c>
      <c r="S51" s="103">
        <v>45876</v>
      </c>
      <c r="T51" s="43"/>
      <c r="U51" s="73"/>
      <c r="V51" s="73"/>
    </row>
    <row r="52" s="2" customFormat="1" ht="63.75" customHeight="1" spans="1:197">
      <c r="A52" s="32"/>
      <c r="B52" s="33" t="s">
        <v>82</v>
      </c>
      <c r="C52" s="34">
        <v>150000</v>
      </c>
      <c r="D52" s="35">
        <v>150000</v>
      </c>
      <c r="E52" s="81" t="s">
        <v>75</v>
      </c>
      <c r="F52" s="77">
        <v>45762</v>
      </c>
      <c r="G52" s="102">
        <v>45764</v>
      </c>
      <c r="H52" s="103">
        <v>45870</v>
      </c>
      <c r="I52" s="103">
        <v>45874</v>
      </c>
      <c r="J52" s="103">
        <v>44062</v>
      </c>
      <c r="K52" s="103">
        <v>45898</v>
      </c>
      <c r="L52" s="103">
        <v>45902</v>
      </c>
      <c r="M52" s="103">
        <v>45905</v>
      </c>
      <c r="N52" s="150">
        <v>45909</v>
      </c>
      <c r="O52" s="103">
        <v>45912</v>
      </c>
      <c r="P52" s="103">
        <v>45926</v>
      </c>
      <c r="Q52" s="103">
        <v>45933</v>
      </c>
      <c r="R52" s="103">
        <v>45938</v>
      </c>
      <c r="S52" s="103">
        <v>45999</v>
      </c>
      <c r="T52" s="148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</row>
    <row r="53" spans="1:22">
      <c r="A53" s="43"/>
      <c r="B53" s="61" t="s">
        <v>65</v>
      </c>
      <c r="C53" s="72">
        <f>SUM(C38:C52)</f>
        <v>33391102.9066667</v>
      </c>
      <c r="D53" s="72">
        <f>SUM(D38:D52)</f>
        <v>33391102.9066667</v>
      </c>
      <c r="E53" s="130"/>
      <c r="F53" s="131"/>
      <c r="G53" s="130"/>
      <c r="H53" s="132"/>
      <c r="I53" s="132"/>
      <c r="J53" s="132"/>
      <c r="K53" s="132"/>
      <c r="L53" s="132"/>
      <c r="M53" s="132"/>
      <c r="N53" s="132"/>
      <c r="O53" s="43"/>
      <c r="P53" s="43"/>
      <c r="Q53" s="43"/>
      <c r="R53" s="43"/>
      <c r="S53" s="43"/>
      <c r="T53" s="43"/>
      <c r="U53" s="73"/>
      <c r="V53" s="73"/>
    </row>
    <row r="54" spans="1:22">
      <c r="A54" s="43"/>
      <c r="B54" s="43"/>
      <c r="C54" s="43"/>
      <c r="D54" s="43"/>
      <c r="E54" s="130"/>
      <c r="F54" s="131"/>
      <c r="G54" s="130"/>
      <c r="H54" s="132"/>
      <c r="I54" s="132"/>
      <c r="J54" s="132"/>
      <c r="K54" s="132"/>
      <c r="L54" s="132"/>
      <c r="M54" s="132"/>
      <c r="N54" s="132"/>
      <c r="O54" s="43"/>
      <c r="P54" s="43"/>
      <c r="Q54" s="43"/>
      <c r="R54" s="43"/>
      <c r="S54" s="43"/>
      <c r="T54" s="43"/>
      <c r="U54" s="73"/>
      <c r="V54" s="73"/>
    </row>
    <row r="55" spans="1:22">
      <c r="A55" s="43"/>
      <c r="B55" s="43"/>
      <c r="C55" s="43"/>
      <c r="D55" s="43"/>
      <c r="E55" s="130"/>
      <c r="F55" s="133"/>
      <c r="G55" s="130"/>
      <c r="H55" s="132"/>
      <c r="I55" s="132"/>
      <c r="J55" s="132"/>
      <c r="K55" s="132"/>
      <c r="L55" s="132"/>
      <c r="M55" s="132"/>
      <c r="N55" s="132"/>
      <c r="O55" s="43"/>
      <c r="P55" s="43"/>
      <c r="Q55" s="43"/>
      <c r="R55" s="43"/>
      <c r="S55" s="43"/>
      <c r="T55" s="43"/>
      <c r="U55" s="73"/>
      <c r="V55" s="73"/>
    </row>
    <row r="56" spans="1:22">
      <c r="A56" s="43"/>
      <c r="B56" s="43"/>
      <c r="C56" s="43"/>
      <c r="D56" s="43"/>
      <c r="E56" s="130"/>
      <c r="F56" s="134"/>
      <c r="G56" s="130"/>
      <c r="H56" s="132"/>
      <c r="I56" s="132"/>
      <c r="J56" s="132"/>
      <c r="K56" s="132"/>
      <c r="L56" s="132"/>
      <c r="M56" s="132"/>
      <c r="N56" s="132"/>
      <c r="O56" s="43"/>
      <c r="P56" s="43"/>
      <c r="Q56" s="43"/>
      <c r="R56" s="43"/>
      <c r="S56" s="43"/>
      <c r="T56" s="43"/>
      <c r="U56" s="73"/>
      <c r="V56" s="73"/>
    </row>
    <row r="57" spans="1:22">
      <c r="A57" s="43"/>
      <c r="B57" s="43"/>
      <c r="C57" s="43"/>
      <c r="D57" s="43"/>
      <c r="E57" s="130"/>
      <c r="F57" s="43"/>
      <c r="G57" s="130"/>
      <c r="H57" s="132"/>
      <c r="I57" s="132"/>
      <c r="J57" s="132"/>
      <c r="K57" s="132"/>
      <c r="L57" s="132"/>
      <c r="M57" s="132"/>
      <c r="N57" s="132"/>
      <c r="O57" s="43"/>
      <c r="P57" s="43"/>
      <c r="Q57" s="43"/>
      <c r="R57" s="43"/>
      <c r="S57" s="43"/>
      <c r="T57" s="43"/>
      <c r="U57" s="73"/>
      <c r="V57" s="73"/>
    </row>
    <row r="58" spans="1:22">
      <c r="A58" s="43"/>
      <c r="B58" s="43"/>
      <c r="C58" s="43"/>
      <c r="D58" s="43"/>
      <c r="E58" s="130"/>
      <c r="F58" s="43"/>
      <c r="G58" s="130"/>
      <c r="H58" s="132"/>
      <c r="I58" s="132"/>
      <c r="J58" s="132"/>
      <c r="K58" s="132"/>
      <c r="L58" s="132"/>
      <c r="M58" s="132"/>
      <c r="N58" s="132"/>
      <c r="O58" s="43"/>
      <c r="P58" s="43"/>
      <c r="Q58" s="43"/>
      <c r="R58" s="43"/>
      <c r="S58" s="43"/>
      <c r="T58" s="43"/>
      <c r="U58" s="73"/>
      <c r="V58" s="73"/>
    </row>
    <row r="59" spans="1:22">
      <c r="A59" s="43"/>
      <c r="B59" s="43"/>
      <c r="C59" s="43"/>
      <c r="D59" s="43"/>
      <c r="E59" s="130"/>
      <c r="F59" s="43"/>
      <c r="G59" s="130"/>
      <c r="H59" s="132"/>
      <c r="I59" s="132"/>
      <c r="J59" s="132"/>
      <c r="K59" s="132"/>
      <c r="L59" s="132"/>
      <c r="M59" s="132"/>
      <c r="N59" s="132"/>
      <c r="O59" s="43"/>
      <c r="P59" s="43"/>
      <c r="Q59" s="43"/>
      <c r="R59" s="43"/>
      <c r="S59" s="43"/>
      <c r="T59" s="43"/>
      <c r="U59" s="73"/>
      <c r="V59" s="73"/>
    </row>
    <row r="60" spans="1:22">
      <c r="A60" s="43"/>
      <c r="B60" s="43"/>
      <c r="C60" s="43"/>
      <c r="D60" s="43"/>
      <c r="E60" s="130"/>
      <c r="F60" s="43"/>
      <c r="G60" s="130"/>
      <c r="H60" s="132"/>
      <c r="I60" s="132"/>
      <c r="J60" s="132"/>
      <c r="K60" s="132"/>
      <c r="L60" s="132"/>
      <c r="M60" s="132"/>
      <c r="N60" s="132"/>
      <c r="O60" s="43"/>
      <c r="P60" s="43"/>
      <c r="Q60" s="43"/>
      <c r="R60" s="43"/>
      <c r="S60" s="43"/>
      <c r="T60" s="43"/>
      <c r="U60" s="73"/>
      <c r="V60" s="73"/>
    </row>
    <row r="61" spans="1:22">
      <c r="A61" s="73"/>
      <c r="B61" s="73"/>
      <c r="C61" s="73"/>
      <c r="D61" s="73"/>
      <c r="E61" s="135"/>
      <c r="F61" s="73"/>
      <c r="G61" s="135"/>
      <c r="H61" s="136"/>
      <c r="I61" s="136"/>
      <c r="J61" s="136"/>
      <c r="K61" s="136"/>
      <c r="L61" s="136"/>
      <c r="M61" s="136"/>
      <c r="N61" s="136"/>
      <c r="O61" s="73"/>
      <c r="P61" s="73"/>
      <c r="Q61" s="73"/>
      <c r="R61" s="73"/>
      <c r="S61" s="73"/>
      <c r="T61" s="73"/>
      <c r="U61" s="73"/>
      <c r="V61" s="73"/>
    </row>
    <row r="62" spans="1:22">
      <c r="A62" s="73"/>
      <c r="B62" s="73"/>
      <c r="C62" s="73"/>
      <c r="D62" s="73"/>
      <c r="E62" s="135"/>
      <c r="F62" s="73"/>
      <c r="G62" s="135"/>
      <c r="H62" s="136"/>
      <c r="I62" s="136"/>
      <c r="J62" s="136"/>
      <c r="K62" s="136"/>
      <c r="L62" s="136"/>
      <c r="M62" s="136"/>
      <c r="N62" s="136"/>
      <c r="O62" s="73"/>
      <c r="P62" s="73"/>
      <c r="Q62" s="73"/>
      <c r="R62" s="73"/>
      <c r="S62" s="73"/>
      <c r="T62" s="73"/>
      <c r="U62" s="73"/>
      <c r="V62" s="73"/>
    </row>
    <row r="63" spans="1:22">
      <c r="A63" s="73"/>
      <c r="B63" s="73"/>
      <c r="C63" s="73"/>
      <c r="D63" s="73"/>
      <c r="E63" s="135"/>
      <c r="F63" s="73"/>
      <c r="G63" s="135"/>
      <c r="H63" s="136"/>
      <c r="I63" s="136"/>
      <c r="J63" s="136"/>
      <c r="K63" s="136"/>
      <c r="L63" s="136"/>
      <c r="M63" s="136"/>
      <c r="N63" s="136"/>
      <c r="O63" s="73"/>
      <c r="P63" s="73"/>
      <c r="Q63" s="73"/>
      <c r="R63" s="73"/>
      <c r="S63" s="73"/>
      <c r="T63" s="73"/>
      <c r="U63" s="73"/>
      <c r="V63" s="73"/>
    </row>
    <row r="64" spans="1:22">
      <c r="A64" s="73"/>
      <c r="B64" s="73"/>
      <c r="C64" s="73"/>
      <c r="D64" s="73"/>
      <c r="E64" s="135"/>
      <c r="F64" s="73"/>
      <c r="G64" s="135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</row>
    <row r="65" spans="1:22">
      <c r="A65" s="73"/>
      <c r="B65" s="73"/>
      <c r="C65" s="73"/>
      <c r="D65" s="73"/>
      <c r="E65" s="135"/>
      <c r="F65" s="73"/>
      <c r="G65" s="135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</row>
    <row r="66" spans="1:22">
      <c r="A66" s="73"/>
      <c r="B66" s="73"/>
      <c r="C66" s="73"/>
      <c r="D66" s="73"/>
      <c r="E66" s="135"/>
      <c r="F66" s="73"/>
      <c r="G66" s="135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>
      <c r="A67" s="73"/>
      <c r="B67" s="73"/>
      <c r="C67" s="73"/>
      <c r="D67" s="73"/>
      <c r="E67" s="135"/>
      <c r="F67" s="73"/>
      <c r="G67" s="135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>
      <c r="A68" s="73"/>
      <c r="B68" s="73"/>
      <c r="C68" s="73"/>
      <c r="D68" s="73"/>
      <c r="E68" s="135"/>
      <c r="F68" s="73"/>
      <c r="G68" s="135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>
      <c r="A69" s="73"/>
      <c r="B69" s="73"/>
      <c r="C69" s="73"/>
      <c r="D69" s="73"/>
      <c r="E69" s="135"/>
      <c r="F69" s="73"/>
      <c r="G69" s="135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>
      <c r="A70" s="73"/>
      <c r="B70" s="73"/>
      <c r="C70" s="73"/>
      <c r="D70" s="73"/>
      <c r="E70" s="135"/>
      <c r="F70" s="73"/>
      <c r="G70" s="135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>
      <c r="A71" s="73"/>
      <c r="B71" s="73"/>
      <c r="C71" s="73"/>
      <c r="D71" s="73"/>
      <c r="E71" s="135"/>
      <c r="F71" s="73"/>
      <c r="G71" s="135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>
      <c r="A72" s="73"/>
      <c r="B72" s="73"/>
      <c r="C72" s="73"/>
      <c r="D72" s="73"/>
      <c r="E72" s="135"/>
      <c r="F72" s="73"/>
      <c r="G72" s="135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>
      <c r="A73" s="73"/>
      <c r="B73" s="73"/>
      <c r="C73" s="73"/>
      <c r="D73" s="73"/>
      <c r="E73" s="135"/>
      <c r="F73" s="73"/>
      <c r="G73" s="135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</row>
    <row r="74" spans="1:22">
      <c r="A74" s="73"/>
      <c r="B74" s="73"/>
      <c r="C74" s="73"/>
      <c r="D74" s="73"/>
      <c r="E74" s="135"/>
      <c r="F74" s="73"/>
      <c r="G74" s="135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</row>
    <row r="75" spans="1:22">
      <c r="A75" s="73"/>
      <c r="B75" s="73"/>
      <c r="C75" s="73"/>
      <c r="D75" s="73"/>
      <c r="E75" s="135"/>
      <c r="F75" s="73"/>
      <c r="G75" s="135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</row>
    <row r="76" spans="1:22">
      <c r="A76" s="73"/>
      <c r="B76" s="73"/>
      <c r="C76" s="73"/>
      <c r="D76" s="73"/>
      <c r="E76" s="135"/>
      <c r="F76" s="73"/>
      <c r="G76" s="135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</row>
    <row r="77" spans="1:22">
      <c r="A77" s="73"/>
      <c r="B77" s="73"/>
      <c r="C77" s="73"/>
      <c r="D77" s="73"/>
      <c r="E77" s="135"/>
      <c r="F77" s="73"/>
      <c r="G77" s="135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</row>
    <row r="78" spans="1:22">
      <c r="A78" s="73"/>
      <c r="B78" s="73"/>
      <c r="C78" s="73"/>
      <c r="D78" s="73"/>
      <c r="E78" s="135"/>
      <c r="F78" s="73"/>
      <c r="G78" s="135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</row>
    <row r="79" spans="1:22">
      <c r="A79" s="73"/>
      <c r="B79" s="73"/>
      <c r="C79" s="73"/>
      <c r="D79" s="73"/>
      <c r="E79" s="135"/>
      <c r="F79" s="73"/>
      <c r="G79" s="135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</row>
    <row r="80" spans="1:22">
      <c r="A80" s="73"/>
      <c r="B80" s="73"/>
      <c r="C80" s="73"/>
      <c r="D80" s="73"/>
      <c r="E80" s="135"/>
      <c r="F80" s="73"/>
      <c r="G80" s="135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</row>
    <row r="81" spans="1:22">
      <c r="A81" s="73"/>
      <c r="B81" s="73"/>
      <c r="C81" s="73"/>
      <c r="D81" s="73"/>
      <c r="E81" s="135"/>
      <c r="F81" s="73"/>
      <c r="G81" s="135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</row>
    <row r="82" spans="1:22">
      <c r="A82" s="73"/>
      <c r="B82" s="73"/>
      <c r="C82" s="73"/>
      <c r="D82" s="73"/>
      <c r="E82" s="135"/>
      <c r="F82" s="73"/>
      <c r="G82" s="135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</row>
    <row r="83" spans="1:22">
      <c r="A83" s="73"/>
      <c r="B83" s="73"/>
      <c r="C83" s="73"/>
      <c r="D83" s="73"/>
      <c r="E83" s="135"/>
      <c r="F83" s="73"/>
      <c r="G83" s="135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</row>
    <row r="84" spans="1:22">
      <c r="A84" s="73"/>
      <c r="B84" s="73"/>
      <c r="C84" s="73"/>
      <c r="D84" s="73"/>
      <c r="E84" s="135"/>
      <c r="F84" s="73"/>
      <c r="G84" s="135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</row>
    <row r="85" spans="1:22">
      <c r="A85" s="73"/>
      <c r="B85" s="73"/>
      <c r="C85" s="73"/>
      <c r="D85" s="73"/>
      <c r="E85" s="135"/>
      <c r="F85" s="73"/>
      <c r="G85" s="135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</row>
    <row r="86" spans="1:22">
      <c r="A86" s="73"/>
      <c r="B86" s="73"/>
      <c r="C86" s="73"/>
      <c r="D86" s="73"/>
      <c r="E86" s="135"/>
      <c r="F86" s="73"/>
      <c r="G86" s="135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</row>
    <row r="87" spans="1:22">
      <c r="A87" s="73"/>
      <c r="B87" s="73"/>
      <c r="C87" s="73"/>
      <c r="D87" s="73"/>
      <c r="E87" s="135"/>
      <c r="F87" s="73"/>
      <c r="G87" s="135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</row>
    <row r="88" spans="1:22">
      <c r="A88" s="73"/>
      <c r="B88" s="73"/>
      <c r="C88" s="73"/>
      <c r="D88" s="73"/>
      <c r="E88" s="135"/>
      <c r="F88" s="73"/>
      <c r="G88" s="135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</row>
    <row r="89" spans="1:22">
      <c r="A89" s="73"/>
      <c r="B89" s="73"/>
      <c r="C89" s="73"/>
      <c r="D89" s="73"/>
      <c r="E89" s="135"/>
      <c r="F89" s="73"/>
      <c r="G89" s="135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</row>
    <row r="90" spans="1:22">
      <c r="A90" s="73"/>
      <c r="B90" s="73"/>
      <c r="C90" s="73"/>
      <c r="D90" s="73"/>
      <c r="E90" s="135"/>
      <c r="F90" s="73"/>
      <c r="G90" s="135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</row>
    <row r="91" spans="1:22">
      <c r="A91" s="73"/>
      <c r="B91" s="73"/>
      <c r="C91" s="73"/>
      <c r="D91" s="73"/>
      <c r="E91" s="135"/>
      <c r="F91" s="73"/>
      <c r="G91" s="135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</row>
    <row r="92" spans="1:20">
      <c r="A92" s="73"/>
      <c r="B92" s="73"/>
      <c r="C92" s="73"/>
      <c r="D92" s="73"/>
      <c r="E92" s="135"/>
      <c r="F92" s="73"/>
      <c r="G92" s="135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</row>
    <row r="93" spans="1:20">
      <c r="A93" s="73"/>
      <c r="B93" s="73"/>
      <c r="C93" s="73"/>
      <c r="D93" s="73"/>
      <c r="E93" s="135"/>
      <c r="F93" s="73"/>
      <c r="G93" s="135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</row>
    <row r="94" spans="1:20">
      <c r="A94" s="73"/>
      <c r="B94" s="73"/>
      <c r="C94" s="73"/>
      <c r="D94" s="73"/>
      <c r="E94" s="135"/>
      <c r="F94" s="73"/>
      <c r="G94" s="135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</row>
    <row r="95" spans="1:20">
      <c r="A95" s="73"/>
      <c r="B95" s="73"/>
      <c r="C95" s="73"/>
      <c r="D95" s="73"/>
      <c r="E95" s="135"/>
      <c r="F95" s="73"/>
      <c r="G95" s="135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</row>
    <row r="96" spans="1:20">
      <c r="A96" s="73"/>
      <c r="B96" s="73"/>
      <c r="C96" s="73"/>
      <c r="D96" s="73"/>
      <c r="E96" s="135"/>
      <c r="F96" s="73"/>
      <c r="G96" s="135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</row>
    <row r="97" spans="1:20">
      <c r="A97" s="73"/>
      <c r="B97" s="73"/>
      <c r="C97" s="73"/>
      <c r="D97" s="73"/>
      <c r="E97" s="135"/>
      <c r="F97" s="73"/>
      <c r="G97" s="135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</row>
    <row r="98" spans="1:20">
      <c r="A98" s="73"/>
      <c r="B98" s="73"/>
      <c r="C98" s="73"/>
      <c r="D98" s="73"/>
      <c r="E98" s="135"/>
      <c r="F98" s="73"/>
      <c r="G98" s="135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</row>
    <row r="99" spans="1:20">
      <c r="A99" s="73"/>
      <c r="B99" s="73"/>
      <c r="C99" s="73"/>
      <c r="D99" s="73"/>
      <c r="E99" s="135"/>
      <c r="F99" s="73"/>
      <c r="G99" s="135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</row>
    <row r="100" spans="1:20">
      <c r="A100" s="73"/>
      <c r="B100" s="73"/>
      <c r="C100" s="73"/>
      <c r="D100" s="73"/>
      <c r="E100" s="135"/>
      <c r="F100" s="73"/>
      <c r="G100" s="135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1:20">
      <c r="A101" s="73"/>
      <c r="B101" s="73"/>
      <c r="C101" s="73"/>
      <c r="D101" s="73"/>
      <c r="E101" s="135"/>
      <c r="F101" s="73"/>
      <c r="G101" s="135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1:20">
      <c r="A102" s="73"/>
      <c r="B102" s="73"/>
      <c r="C102" s="73"/>
      <c r="D102" s="73"/>
      <c r="E102" s="135"/>
      <c r="F102" s="73"/>
      <c r="G102" s="135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</row>
    <row r="103" spans="1:20">
      <c r="A103" s="73"/>
      <c r="B103" s="73"/>
      <c r="C103" s="73"/>
      <c r="D103" s="73"/>
      <c r="E103" s="135"/>
      <c r="F103" s="73"/>
      <c r="G103" s="135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</row>
    <row r="104" spans="1:20">
      <c r="A104" s="73"/>
      <c r="B104" s="73"/>
      <c r="C104" s="73"/>
      <c r="D104" s="73"/>
      <c r="E104" s="135"/>
      <c r="F104" s="73"/>
      <c r="G104" s="135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</row>
    <row r="105" spans="1:20">
      <c r="A105" s="73"/>
      <c r="B105" s="73"/>
      <c r="C105" s="73"/>
      <c r="D105" s="73"/>
      <c r="E105" s="135"/>
      <c r="F105" s="73"/>
      <c r="G105" s="135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</row>
    <row r="106" spans="1:20">
      <c r="A106" s="73"/>
      <c r="B106" s="73"/>
      <c r="C106" s="73"/>
      <c r="D106" s="73"/>
      <c r="E106" s="135"/>
      <c r="F106" s="73"/>
      <c r="G106" s="135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1:20">
      <c r="A107" s="73"/>
      <c r="B107" s="73"/>
      <c r="C107" s="73"/>
      <c r="D107" s="73"/>
      <c r="E107" s="135"/>
      <c r="F107" s="73"/>
      <c r="G107" s="135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</row>
    <row r="108" spans="1:20">
      <c r="A108" s="73"/>
      <c r="B108" s="73"/>
      <c r="C108" s="73"/>
      <c r="D108" s="73"/>
      <c r="E108" s="135"/>
      <c r="F108" s="73"/>
      <c r="G108" s="135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</row>
    <row r="109" spans="1:20">
      <c r="A109" s="73"/>
      <c r="B109" s="73"/>
      <c r="C109" s="73"/>
      <c r="D109" s="73"/>
      <c r="E109" s="135"/>
      <c r="F109" s="73"/>
      <c r="G109" s="135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</row>
    <row r="110" spans="1:20">
      <c r="A110" s="73"/>
      <c r="B110" s="73"/>
      <c r="C110" s="73"/>
      <c r="D110" s="73"/>
      <c r="E110" s="135"/>
      <c r="F110" s="73"/>
      <c r="G110" s="135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</row>
    <row r="111" spans="1:20">
      <c r="A111" s="73"/>
      <c r="B111" s="73"/>
      <c r="C111" s="73"/>
      <c r="D111" s="73"/>
      <c r="E111" s="135"/>
      <c r="F111" s="73"/>
      <c r="G111" s="135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</row>
    <row r="112" spans="1:20">
      <c r="A112" s="73"/>
      <c r="B112" s="73"/>
      <c r="C112" s="73"/>
      <c r="D112" s="73"/>
      <c r="E112" s="135"/>
      <c r="F112" s="73"/>
      <c r="G112" s="135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</row>
    <row r="113" spans="1:20">
      <c r="A113" s="73"/>
      <c r="B113" s="73"/>
      <c r="C113" s="73"/>
      <c r="D113" s="73"/>
      <c r="E113" s="135"/>
      <c r="F113" s="73"/>
      <c r="G113" s="135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</row>
    <row r="114" spans="1:20">
      <c r="A114" s="73"/>
      <c r="B114" s="73"/>
      <c r="C114" s="73"/>
      <c r="D114" s="73"/>
      <c r="E114" s="135"/>
      <c r="F114" s="73"/>
      <c r="G114" s="135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</row>
    <row r="115" spans="1:20">
      <c r="A115" s="73"/>
      <c r="B115" s="73"/>
      <c r="C115" s="73"/>
      <c r="D115" s="73"/>
      <c r="E115" s="135"/>
      <c r="F115" s="73"/>
      <c r="G115" s="135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</row>
    <row r="116" spans="1:20">
      <c r="A116" s="73"/>
      <c r="B116" s="73"/>
      <c r="C116" s="73"/>
      <c r="D116" s="73"/>
      <c r="E116" s="135"/>
      <c r="F116" s="73"/>
      <c r="G116" s="135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</row>
    <row r="117" spans="1:20">
      <c r="A117" s="73"/>
      <c r="B117" s="73"/>
      <c r="C117" s="73"/>
      <c r="D117" s="73"/>
      <c r="E117" s="135"/>
      <c r="F117" s="73"/>
      <c r="G117" s="135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</row>
    <row r="118" spans="1:20">
      <c r="A118" s="73"/>
      <c r="B118" s="73"/>
      <c r="C118" s="73"/>
      <c r="D118" s="73"/>
      <c r="E118" s="135"/>
      <c r="F118" s="73"/>
      <c r="G118" s="135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</row>
    <row r="119" spans="1:20">
      <c r="A119" s="73"/>
      <c r="B119" s="73"/>
      <c r="C119" s="73"/>
      <c r="D119" s="73"/>
      <c r="E119" s="135"/>
      <c r="F119" s="73"/>
      <c r="G119" s="135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</row>
    <row r="120" spans="1:20">
      <c r="A120" s="73"/>
      <c r="B120" s="73"/>
      <c r="C120" s="73"/>
      <c r="D120" s="73"/>
      <c r="E120" s="135"/>
      <c r="F120" s="73"/>
      <c r="G120" s="135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spans="1:20">
      <c r="A121" s="73"/>
      <c r="B121" s="73"/>
      <c r="C121" s="73"/>
      <c r="D121" s="73"/>
      <c r="E121" s="135"/>
      <c r="F121" s="73"/>
      <c r="G121" s="135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</row>
    <row r="122" spans="1:20">
      <c r="A122" s="73"/>
      <c r="B122" s="73"/>
      <c r="C122" s="73"/>
      <c r="D122" s="73"/>
      <c r="E122" s="135"/>
      <c r="F122" s="73"/>
      <c r="G122" s="135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</row>
    <row r="123" spans="1:20">
      <c r="A123" s="73"/>
      <c r="B123" s="73"/>
      <c r="C123" s="73"/>
      <c r="D123" s="73"/>
      <c r="E123" s="135"/>
      <c r="F123" s="73"/>
      <c r="G123" s="135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</row>
    <row r="124" spans="1:20">
      <c r="A124" s="73"/>
      <c r="B124" s="73"/>
      <c r="C124" s="73"/>
      <c r="D124" s="73"/>
      <c r="E124" s="135"/>
      <c r="F124" s="73"/>
      <c r="G124" s="135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</row>
    <row r="125" spans="1:20">
      <c r="A125" s="73"/>
      <c r="B125" s="73"/>
      <c r="C125" s="73"/>
      <c r="D125" s="73"/>
      <c r="E125" s="135"/>
      <c r="F125" s="73"/>
      <c r="G125" s="135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</row>
    <row r="126" spans="1:20">
      <c r="A126" s="73"/>
      <c r="B126" s="73"/>
      <c r="C126" s="73"/>
      <c r="D126" s="73"/>
      <c r="E126" s="135"/>
      <c r="F126" s="73"/>
      <c r="G126" s="135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</row>
    <row r="127" spans="1:20">
      <c r="A127" s="73"/>
      <c r="B127" s="73"/>
      <c r="C127" s="73"/>
      <c r="D127" s="73"/>
      <c r="E127" s="135"/>
      <c r="F127" s="73"/>
      <c r="G127" s="135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</row>
    <row r="128" spans="1:20">
      <c r="A128" s="73"/>
      <c r="B128" s="73"/>
      <c r="C128" s="73"/>
      <c r="D128" s="73"/>
      <c r="E128" s="135"/>
      <c r="F128" s="73"/>
      <c r="G128" s="135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</row>
    <row r="129" spans="1:20">
      <c r="A129" s="73"/>
      <c r="B129" s="73"/>
      <c r="C129" s="73"/>
      <c r="D129" s="73"/>
      <c r="E129" s="135"/>
      <c r="F129" s="73"/>
      <c r="G129" s="135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</row>
    <row r="130" spans="1:20">
      <c r="A130" s="73"/>
      <c r="B130" s="73"/>
      <c r="C130" s="73"/>
      <c r="D130" s="73"/>
      <c r="E130" s="135"/>
      <c r="F130" s="73"/>
      <c r="G130" s="135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</row>
    <row r="131" spans="1:20">
      <c r="A131" s="73"/>
      <c r="B131" s="73"/>
      <c r="C131" s="73"/>
      <c r="D131" s="73"/>
      <c r="E131" s="135"/>
      <c r="F131" s="73"/>
      <c r="G131" s="135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</row>
    <row r="132" spans="1:20">
      <c r="A132" s="73"/>
      <c r="B132" s="73"/>
      <c r="C132" s="73"/>
      <c r="D132" s="73"/>
      <c r="E132" s="135"/>
      <c r="F132" s="73"/>
      <c r="G132" s="135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</row>
    <row r="133" spans="1:20">
      <c r="A133" s="73"/>
      <c r="B133" s="73"/>
      <c r="C133" s="73"/>
      <c r="D133" s="73"/>
      <c r="E133" s="135"/>
      <c r="F133" s="73"/>
      <c r="G133" s="135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</row>
    <row r="134" spans="1:20">
      <c r="A134" s="73"/>
      <c r="B134" s="73"/>
      <c r="C134" s="73"/>
      <c r="D134" s="73"/>
      <c r="E134" s="135"/>
      <c r="F134" s="73"/>
      <c r="G134" s="135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</row>
    <row r="135" spans="1:20">
      <c r="A135" s="73"/>
      <c r="B135" s="73"/>
      <c r="C135" s="73"/>
      <c r="D135" s="73"/>
      <c r="E135" s="135"/>
      <c r="F135" s="73"/>
      <c r="G135" s="135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</row>
    <row r="136" spans="1:20">
      <c r="A136" s="73"/>
      <c r="B136" s="73"/>
      <c r="C136" s="73"/>
      <c r="D136" s="73"/>
      <c r="E136" s="135"/>
      <c r="F136" s="73"/>
      <c r="G136" s="135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</row>
    <row r="137" spans="1:20">
      <c r="A137" s="73"/>
      <c r="B137" s="73"/>
      <c r="C137" s="73"/>
      <c r="D137" s="73"/>
      <c r="E137" s="135"/>
      <c r="F137" s="73"/>
      <c r="G137" s="135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</row>
    <row r="138" spans="1:20">
      <c r="A138" s="73"/>
      <c r="B138" s="73"/>
      <c r="C138" s="73"/>
      <c r="D138" s="73"/>
      <c r="E138" s="135"/>
      <c r="F138" s="73"/>
      <c r="G138" s="135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</row>
    <row r="139" spans="1:20">
      <c r="A139" s="73"/>
      <c r="B139" s="73"/>
      <c r="C139" s="73"/>
      <c r="D139" s="73"/>
      <c r="E139" s="135"/>
      <c r="F139" s="73"/>
      <c r="G139" s="135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</row>
    <row r="140" spans="1:20">
      <c r="A140" s="73"/>
      <c r="B140" s="73"/>
      <c r="C140" s="73"/>
      <c r="D140" s="73"/>
      <c r="E140" s="135"/>
      <c r="F140" s="73"/>
      <c r="G140" s="135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</row>
    <row r="141" spans="1:20">
      <c r="A141" s="73"/>
      <c r="B141" s="73"/>
      <c r="C141" s="73"/>
      <c r="D141" s="73"/>
      <c r="E141" s="135"/>
      <c r="F141" s="73"/>
      <c r="G141" s="135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</row>
    <row r="142" spans="1:20">
      <c r="A142" s="73"/>
      <c r="B142" s="73"/>
      <c r="C142" s="73"/>
      <c r="D142" s="73"/>
      <c r="E142" s="135"/>
      <c r="F142" s="73"/>
      <c r="G142" s="135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</row>
    <row r="143" spans="1:20">
      <c r="A143" s="73"/>
      <c r="B143" s="73"/>
      <c r="C143" s="73"/>
      <c r="D143" s="73"/>
      <c r="E143" s="135"/>
      <c r="F143" s="73"/>
      <c r="G143" s="135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</row>
    <row r="144" spans="1:20">
      <c r="A144" s="73"/>
      <c r="B144" s="73"/>
      <c r="C144" s="73"/>
      <c r="D144" s="73"/>
      <c r="E144" s="135"/>
      <c r="F144" s="73"/>
      <c r="G144" s="135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</row>
    <row r="145" spans="1:20">
      <c r="A145" s="73"/>
      <c r="B145" s="73"/>
      <c r="C145" s="73"/>
      <c r="D145" s="73"/>
      <c r="E145" s="135"/>
      <c r="F145" s="73"/>
      <c r="G145" s="135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</row>
    <row r="146" spans="1:20">
      <c r="A146" s="73"/>
      <c r="B146" s="73"/>
      <c r="C146" s="73"/>
      <c r="D146" s="73"/>
      <c r="E146" s="135"/>
      <c r="F146" s="73"/>
      <c r="G146" s="135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</row>
    <row r="147" spans="1:20">
      <c r="A147" s="73"/>
      <c r="B147" s="73"/>
      <c r="C147" s="73"/>
      <c r="D147" s="73"/>
      <c r="E147" s="135"/>
      <c r="F147" s="73"/>
      <c r="G147" s="135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</row>
    <row r="148" spans="1:20">
      <c r="A148" s="73"/>
      <c r="B148" s="73"/>
      <c r="C148" s="73"/>
      <c r="D148" s="73"/>
      <c r="E148" s="135"/>
      <c r="F148" s="73"/>
      <c r="G148" s="135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</row>
    <row r="149" spans="1:20">
      <c r="A149" s="73"/>
      <c r="B149" s="73"/>
      <c r="C149" s="73"/>
      <c r="D149" s="73"/>
      <c r="E149" s="135"/>
      <c r="F149" s="73"/>
      <c r="G149" s="135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</row>
    <row r="150" spans="1:20">
      <c r="A150" s="73"/>
      <c r="B150" s="73"/>
      <c r="C150" s="73"/>
      <c r="D150" s="73"/>
      <c r="E150" s="135"/>
      <c r="F150" s="73"/>
      <c r="G150" s="135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</row>
    <row r="151" spans="1:20">
      <c r="A151" s="73"/>
      <c r="B151" s="73"/>
      <c r="C151" s="73"/>
      <c r="D151" s="73"/>
      <c r="E151" s="135"/>
      <c r="F151" s="73"/>
      <c r="G151" s="135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</row>
    <row r="152" spans="1:20">
      <c r="A152" s="73"/>
      <c r="B152" s="73"/>
      <c r="C152" s="73"/>
      <c r="D152" s="73"/>
      <c r="E152" s="135"/>
      <c r="F152" s="73"/>
      <c r="G152" s="135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</row>
    <row r="153" spans="1:20">
      <c r="A153" s="73"/>
      <c r="B153" s="73"/>
      <c r="C153" s="73"/>
      <c r="D153" s="73"/>
      <c r="E153" s="135"/>
      <c r="F153" s="73"/>
      <c r="G153" s="135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</row>
    <row r="154" spans="1:20">
      <c r="A154" s="73"/>
      <c r="B154" s="73"/>
      <c r="C154" s="73"/>
      <c r="D154" s="73"/>
      <c r="E154" s="135"/>
      <c r="F154" s="73"/>
      <c r="G154" s="135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</row>
    <row r="155" spans="1:20">
      <c r="A155" s="73"/>
      <c r="B155" s="73"/>
      <c r="C155" s="73"/>
      <c r="D155" s="73"/>
      <c r="E155" s="135"/>
      <c r="F155" s="73"/>
      <c r="G155" s="135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</row>
    <row r="156" spans="1:20">
      <c r="A156" s="73"/>
      <c r="B156" s="73"/>
      <c r="C156" s="73"/>
      <c r="D156" s="73"/>
      <c r="E156" s="135"/>
      <c r="F156" s="73"/>
      <c r="G156" s="135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</row>
    <row r="157" spans="1:20">
      <c r="A157" s="73"/>
      <c r="B157" s="73"/>
      <c r="C157" s="73"/>
      <c r="D157" s="73"/>
      <c r="E157" s="135"/>
      <c r="F157" s="73"/>
      <c r="G157" s="135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</row>
    <row r="158" spans="1:20">
      <c r="A158" s="73"/>
      <c r="B158" s="73"/>
      <c r="C158" s="73"/>
      <c r="D158" s="73"/>
      <c r="E158" s="135"/>
      <c r="F158" s="73"/>
      <c r="G158" s="135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</row>
    <row r="159" spans="1:20">
      <c r="A159" s="73"/>
      <c r="B159" s="73"/>
      <c r="C159" s="73"/>
      <c r="D159" s="73"/>
      <c r="E159" s="135"/>
      <c r="F159" s="73"/>
      <c r="G159" s="135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</row>
    <row r="160" spans="1:20">
      <c r="A160" s="73"/>
      <c r="B160" s="73"/>
      <c r="C160" s="73"/>
      <c r="D160" s="73"/>
      <c r="E160" s="135"/>
      <c r="F160" s="73"/>
      <c r="G160" s="135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</row>
    <row r="161" spans="1:20">
      <c r="A161" s="73"/>
      <c r="B161" s="73"/>
      <c r="C161" s="73"/>
      <c r="D161" s="73"/>
      <c r="E161" s="135"/>
      <c r="F161" s="73"/>
      <c r="G161" s="135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</row>
    <row r="162" spans="1:20">
      <c r="A162" s="73"/>
      <c r="B162" s="73"/>
      <c r="C162" s="73"/>
      <c r="D162" s="73"/>
      <c r="E162" s="135"/>
      <c r="F162" s="73"/>
      <c r="G162" s="135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</row>
    <row r="163" spans="1:20">
      <c r="A163" s="73"/>
      <c r="B163" s="73"/>
      <c r="C163" s="73"/>
      <c r="D163" s="73"/>
      <c r="E163" s="135"/>
      <c r="F163" s="73"/>
      <c r="G163" s="135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</row>
    <row r="164" spans="1:20">
      <c r="A164" s="73"/>
      <c r="B164" s="73"/>
      <c r="C164" s="73"/>
      <c r="D164" s="73"/>
      <c r="E164" s="135"/>
      <c r="F164" s="73"/>
      <c r="G164" s="135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</row>
    <row r="165" spans="1:20">
      <c r="A165" s="73"/>
      <c r="B165" s="73"/>
      <c r="C165" s="73"/>
      <c r="D165" s="73"/>
      <c r="E165" s="135"/>
      <c r="F165" s="73"/>
      <c r="G165" s="135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</row>
    <row r="166" spans="1:20">
      <c r="A166" s="73"/>
      <c r="B166" s="73"/>
      <c r="C166" s="73"/>
      <c r="D166" s="73"/>
      <c r="E166" s="135"/>
      <c r="F166" s="73"/>
      <c r="G166" s="135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</row>
    <row r="167" spans="1:20">
      <c r="A167" s="73"/>
      <c r="B167" s="73"/>
      <c r="C167" s="73"/>
      <c r="D167" s="73"/>
      <c r="E167" s="135"/>
      <c r="F167" s="73"/>
      <c r="G167" s="135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</row>
    <row r="168" spans="1:20">
      <c r="A168" s="73"/>
      <c r="B168" s="73"/>
      <c r="C168" s="73"/>
      <c r="D168" s="73"/>
      <c r="E168" s="135"/>
      <c r="F168" s="73"/>
      <c r="G168" s="135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</row>
    <row r="169" spans="1:20">
      <c r="A169" s="73"/>
      <c r="B169" s="73"/>
      <c r="C169" s="73"/>
      <c r="D169" s="73"/>
      <c r="E169" s="135"/>
      <c r="F169" s="73"/>
      <c r="G169" s="135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</row>
    <row r="170" spans="1:20">
      <c r="A170" s="73"/>
      <c r="B170" s="73"/>
      <c r="C170" s="73"/>
      <c r="D170" s="73"/>
      <c r="E170" s="135"/>
      <c r="F170" s="73"/>
      <c r="G170" s="135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</row>
    <row r="171" spans="1:20">
      <c r="A171" s="73"/>
      <c r="B171" s="73"/>
      <c r="C171" s="73"/>
      <c r="D171" s="73"/>
      <c r="E171" s="135"/>
      <c r="F171" s="73"/>
      <c r="G171" s="135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</row>
    <row r="172" spans="1:20">
      <c r="A172" s="73"/>
      <c r="B172" s="73"/>
      <c r="C172" s="73"/>
      <c r="D172" s="73"/>
      <c r="E172" s="135"/>
      <c r="F172" s="73"/>
      <c r="G172" s="135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</row>
    <row r="173" spans="1:20">
      <c r="A173" s="73"/>
      <c r="B173" s="73"/>
      <c r="C173" s="73"/>
      <c r="D173" s="73"/>
      <c r="E173" s="135"/>
      <c r="F173" s="73"/>
      <c r="G173" s="135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</row>
    <row r="174" spans="1:20">
      <c r="A174" s="73"/>
      <c r="B174" s="73"/>
      <c r="C174" s="73"/>
      <c r="D174" s="73"/>
      <c r="E174" s="135"/>
      <c r="F174" s="73"/>
      <c r="G174" s="135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</row>
    <row r="175" spans="1:20">
      <c r="A175" s="73"/>
      <c r="B175" s="73"/>
      <c r="C175" s="73"/>
      <c r="D175" s="73"/>
      <c r="E175" s="135"/>
      <c r="F175" s="73"/>
      <c r="G175" s="135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</row>
    <row r="176" spans="3:7">
      <c r="C176" s="3"/>
      <c r="D176" s="3"/>
      <c r="E176" s="5"/>
      <c r="F176" s="3"/>
      <c r="G176" s="5"/>
    </row>
    <row r="177" spans="3:7">
      <c r="C177" s="3"/>
      <c r="D177" s="3"/>
      <c r="E177" s="5"/>
      <c r="F177" s="3"/>
      <c r="G177" s="5"/>
    </row>
    <row r="178" spans="3:7">
      <c r="C178" s="3"/>
      <c r="D178" s="3"/>
      <c r="E178" s="5"/>
      <c r="F178" s="3"/>
      <c r="G178" s="5"/>
    </row>
    <row r="179" spans="3:7">
      <c r="C179" s="3"/>
      <c r="D179" s="3"/>
      <c r="E179" s="5"/>
      <c r="F179" s="3"/>
      <c r="G179" s="5"/>
    </row>
    <row r="180" spans="3:7">
      <c r="C180" s="3"/>
      <c r="D180" s="3"/>
      <c r="E180" s="5"/>
      <c r="F180" s="3"/>
      <c r="G180" s="5"/>
    </row>
    <row r="181" spans="3:7">
      <c r="C181" s="3"/>
      <c r="D181" s="3"/>
      <c r="E181" s="5"/>
      <c r="F181" s="3"/>
      <c r="G181" s="5"/>
    </row>
    <row r="182" spans="3:7">
      <c r="C182" s="3"/>
      <c r="D182" s="3"/>
      <c r="E182" s="5"/>
      <c r="F182" s="3"/>
      <c r="G182" s="5"/>
    </row>
    <row r="183" spans="3:7">
      <c r="C183" s="3"/>
      <c r="D183" s="3"/>
      <c r="E183" s="5"/>
      <c r="F183" s="3"/>
      <c r="G183" s="5"/>
    </row>
    <row r="184" spans="3:7">
      <c r="C184" s="3"/>
      <c r="D184" s="3"/>
      <c r="E184" s="5"/>
      <c r="F184" s="3"/>
      <c r="G184" s="5"/>
    </row>
    <row r="185" spans="3:7">
      <c r="C185" s="3"/>
      <c r="D185" s="3"/>
      <c r="E185" s="5"/>
      <c r="F185" s="3"/>
      <c r="G185" s="5"/>
    </row>
    <row r="186" spans="3:7">
      <c r="C186" s="3"/>
      <c r="D186" s="3"/>
      <c r="E186" s="5"/>
      <c r="F186" s="3"/>
      <c r="G186" s="5"/>
    </row>
    <row r="187" spans="3:7">
      <c r="C187" s="3"/>
      <c r="D187" s="3"/>
      <c r="E187" s="5"/>
      <c r="F187" s="3"/>
      <c r="G187" s="5"/>
    </row>
    <row r="188" spans="3:7">
      <c r="C188" s="3"/>
      <c r="D188" s="3"/>
      <c r="E188" s="5"/>
      <c r="F188" s="3"/>
      <c r="G188" s="5"/>
    </row>
    <row r="189" spans="3:7">
      <c r="C189" s="3"/>
      <c r="D189" s="3"/>
      <c r="E189" s="5"/>
      <c r="F189" s="3"/>
      <c r="G189" s="5"/>
    </row>
    <row r="190" spans="3:7">
      <c r="C190" s="3"/>
      <c r="D190" s="3"/>
      <c r="E190" s="5"/>
      <c r="F190" s="3"/>
      <c r="G190" s="5"/>
    </row>
    <row r="191" spans="3:7">
      <c r="C191" s="3"/>
      <c r="D191" s="3"/>
      <c r="E191" s="5"/>
      <c r="F191" s="3"/>
      <c r="G191" s="5"/>
    </row>
    <row r="192" spans="3:7">
      <c r="C192" s="3"/>
      <c r="D192" s="3"/>
      <c r="E192" s="5"/>
      <c r="F192" s="3"/>
      <c r="G192" s="5"/>
    </row>
    <row r="193" spans="3:7">
      <c r="C193" s="3"/>
      <c r="D193" s="3"/>
      <c r="E193" s="5"/>
      <c r="F193" s="3"/>
      <c r="G193" s="5"/>
    </row>
    <row r="194" spans="3:7">
      <c r="C194" s="3"/>
      <c r="D194" s="3"/>
      <c r="E194" s="5"/>
      <c r="F194" s="3"/>
      <c r="G194" s="5"/>
    </row>
    <row r="195" spans="3:7">
      <c r="C195" s="3"/>
      <c r="D195" s="3"/>
      <c r="E195" s="5"/>
      <c r="F195" s="3"/>
      <c r="G195" s="5"/>
    </row>
    <row r="196" spans="3:7">
      <c r="C196" s="3"/>
      <c r="D196" s="3"/>
      <c r="E196" s="5"/>
      <c r="F196" s="3"/>
      <c r="G196" s="5"/>
    </row>
    <row r="197" spans="3:7">
      <c r="C197" s="3"/>
      <c r="D197" s="3"/>
      <c r="E197" s="5"/>
      <c r="F197" s="3"/>
      <c r="G197" s="5"/>
    </row>
    <row r="198" spans="3:7">
      <c r="C198" s="3"/>
      <c r="D198" s="3"/>
      <c r="E198" s="5"/>
      <c r="F198" s="3"/>
      <c r="G198" s="5"/>
    </row>
    <row r="199" spans="3:7">
      <c r="C199" s="3"/>
      <c r="D199" s="3"/>
      <c r="E199" s="5"/>
      <c r="F199" s="3"/>
      <c r="G199" s="5"/>
    </row>
    <row r="200" spans="3:7">
      <c r="C200" s="3"/>
      <c r="D200" s="3"/>
      <c r="E200" s="5"/>
      <c r="F200" s="3"/>
      <c r="G200" s="5"/>
    </row>
    <row r="201" spans="3:7">
      <c r="C201" s="3"/>
      <c r="D201" s="3"/>
      <c r="E201" s="5"/>
      <c r="F201" s="3"/>
      <c r="G201" s="5"/>
    </row>
    <row r="202" spans="3:7">
      <c r="C202" s="3"/>
      <c r="D202" s="3"/>
      <c r="E202" s="5"/>
      <c r="F202" s="3"/>
      <c r="G202" s="5"/>
    </row>
    <row r="203" spans="3:7">
      <c r="C203" s="3"/>
      <c r="D203" s="3"/>
      <c r="E203" s="5"/>
      <c r="F203" s="3"/>
      <c r="G203" s="5"/>
    </row>
    <row r="204" spans="3:7">
      <c r="C204" s="3"/>
      <c r="D204" s="3"/>
      <c r="E204" s="5"/>
      <c r="F204" s="3"/>
      <c r="G204" s="5"/>
    </row>
    <row r="205" spans="3:7">
      <c r="C205" s="3"/>
      <c r="D205" s="3"/>
      <c r="E205" s="5"/>
      <c r="F205" s="3"/>
      <c r="G205" s="5"/>
    </row>
    <row r="206" spans="3:7">
      <c r="C206" s="3"/>
      <c r="D206" s="3"/>
      <c r="E206" s="5"/>
      <c r="F206" s="3"/>
      <c r="G206" s="5"/>
    </row>
    <row r="207" spans="3:7">
      <c r="C207" s="3"/>
      <c r="D207" s="3"/>
      <c r="E207" s="5"/>
      <c r="F207" s="3"/>
      <c r="G207" s="5"/>
    </row>
    <row r="208" spans="3:7">
      <c r="C208" s="3"/>
      <c r="D208" s="3"/>
      <c r="E208" s="5"/>
      <c r="F208" s="3"/>
      <c r="G208" s="5"/>
    </row>
    <row r="209" spans="3:7">
      <c r="C209" s="3"/>
      <c r="D209" s="3"/>
      <c r="E209" s="5"/>
      <c r="F209" s="3"/>
      <c r="G209" s="5"/>
    </row>
    <row r="210" spans="3:7">
      <c r="C210" s="3"/>
      <c r="D210" s="3"/>
      <c r="E210" s="5"/>
      <c r="F210" s="3"/>
      <c r="G210" s="5"/>
    </row>
    <row r="211" spans="3:7">
      <c r="C211" s="3"/>
      <c r="D211" s="3"/>
      <c r="E211" s="5"/>
      <c r="F211" s="3"/>
      <c r="G211" s="5"/>
    </row>
    <row r="212" spans="3:7">
      <c r="C212" s="3"/>
      <c r="D212" s="3"/>
      <c r="E212" s="5"/>
      <c r="F212" s="3"/>
      <c r="G212" s="5"/>
    </row>
    <row r="213" spans="3:7">
      <c r="C213" s="3"/>
      <c r="D213" s="3"/>
      <c r="E213" s="5"/>
      <c r="F213" s="3"/>
      <c r="G213" s="5"/>
    </row>
    <row r="214" spans="3:7">
      <c r="C214" s="3"/>
      <c r="D214" s="3"/>
      <c r="E214" s="5"/>
      <c r="F214" s="3"/>
      <c r="G214" s="5"/>
    </row>
    <row r="215" spans="3:7">
      <c r="C215" s="3"/>
      <c r="D215" s="3"/>
      <c r="E215" s="5"/>
      <c r="F215" s="3"/>
      <c r="G215" s="5"/>
    </row>
    <row r="216" spans="3:7">
      <c r="C216" s="3"/>
      <c r="D216" s="3"/>
      <c r="E216" s="5"/>
      <c r="F216" s="3"/>
      <c r="G216" s="5"/>
    </row>
    <row r="217" spans="3:7">
      <c r="C217" s="3"/>
      <c r="D217" s="3"/>
      <c r="E217" s="5"/>
      <c r="F217" s="3"/>
      <c r="G217" s="5"/>
    </row>
    <row r="218" spans="3:7">
      <c r="C218" s="3"/>
      <c r="D218" s="3"/>
      <c r="E218" s="5"/>
      <c r="F218" s="3"/>
      <c r="G218" s="5"/>
    </row>
    <row r="219" spans="3:7">
      <c r="C219" s="3"/>
      <c r="D219" s="3"/>
      <c r="E219" s="5"/>
      <c r="F219" s="3"/>
      <c r="G219" s="5"/>
    </row>
    <row r="220" spans="3:7">
      <c r="C220" s="3"/>
      <c r="D220" s="3"/>
      <c r="E220" s="5"/>
      <c r="F220" s="3"/>
      <c r="G220" s="5"/>
    </row>
    <row r="221" spans="3:7">
      <c r="C221" s="3"/>
      <c r="D221" s="3"/>
      <c r="E221" s="5"/>
      <c r="F221" s="3"/>
      <c r="G221" s="5"/>
    </row>
    <row r="222" spans="3:7">
      <c r="C222" s="3"/>
      <c r="D222" s="3"/>
      <c r="E222" s="5"/>
      <c r="F222" s="3"/>
      <c r="G222" s="5"/>
    </row>
    <row r="223" spans="3:7">
      <c r="C223" s="3"/>
      <c r="D223" s="3"/>
      <c r="E223" s="5"/>
      <c r="F223" s="3"/>
      <c r="G223" s="5"/>
    </row>
    <row r="224" spans="3:7">
      <c r="C224" s="3"/>
      <c r="D224" s="3"/>
      <c r="E224" s="5"/>
      <c r="F224" s="3"/>
      <c r="G224" s="5"/>
    </row>
    <row r="225" spans="3:7">
      <c r="C225" s="3"/>
      <c r="D225" s="3"/>
      <c r="E225" s="5"/>
      <c r="F225" s="3"/>
      <c r="G225" s="5"/>
    </row>
    <row r="226" spans="3:7">
      <c r="C226" s="3"/>
      <c r="D226" s="3"/>
      <c r="E226" s="5"/>
      <c r="F226" s="3"/>
      <c r="G226" s="5"/>
    </row>
    <row r="227" spans="3:7">
      <c r="C227" s="3"/>
      <c r="D227" s="3"/>
      <c r="E227" s="5"/>
      <c r="F227" s="3"/>
      <c r="G227" s="5"/>
    </row>
    <row r="228" spans="3:7">
      <c r="C228" s="3"/>
      <c r="D228" s="3"/>
      <c r="E228" s="5"/>
      <c r="F228" s="3"/>
      <c r="G228" s="5"/>
    </row>
    <row r="229" spans="3:7">
      <c r="C229" s="3"/>
      <c r="D229" s="3"/>
      <c r="E229" s="5"/>
      <c r="F229" s="3"/>
      <c r="G229" s="5"/>
    </row>
    <row r="230" spans="3:7">
      <c r="C230" s="3"/>
      <c r="D230" s="3"/>
      <c r="E230" s="5"/>
      <c r="F230" s="3"/>
      <c r="G230" s="5"/>
    </row>
    <row r="231" spans="3:7">
      <c r="C231" s="3"/>
      <c r="D231" s="3"/>
      <c r="E231" s="5"/>
      <c r="F231" s="3"/>
      <c r="G231" s="5"/>
    </row>
    <row r="232" spans="3:7">
      <c r="C232" s="3"/>
      <c r="D232" s="3"/>
      <c r="E232" s="5"/>
      <c r="F232" s="3"/>
      <c r="G232" s="5"/>
    </row>
    <row r="233" spans="3:7">
      <c r="C233" s="3"/>
      <c r="D233" s="3"/>
      <c r="E233" s="5"/>
      <c r="F233" s="3"/>
      <c r="G233" s="5"/>
    </row>
    <row r="234" spans="3:7">
      <c r="C234" s="3"/>
      <c r="D234" s="3"/>
      <c r="E234" s="5"/>
      <c r="F234" s="3"/>
      <c r="G234" s="5"/>
    </row>
    <row r="235" spans="3:7">
      <c r="C235" s="3"/>
      <c r="D235" s="3"/>
      <c r="E235" s="5"/>
      <c r="F235" s="3"/>
      <c r="G235" s="5"/>
    </row>
    <row r="236" spans="3:7">
      <c r="C236" s="3"/>
      <c r="D236" s="3"/>
      <c r="E236" s="5"/>
      <c r="F236" s="3"/>
      <c r="G236" s="5"/>
    </row>
    <row r="237" spans="3:7">
      <c r="C237" s="3"/>
      <c r="D237" s="3"/>
      <c r="E237" s="5"/>
      <c r="F237" s="3"/>
      <c r="G237" s="5"/>
    </row>
    <row r="238" spans="3:7">
      <c r="C238" s="3"/>
      <c r="D238" s="3"/>
      <c r="E238" s="5"/>
      <c r="F238" s="3"/>
      <c r="G238" s="5"/>
    </row>
    <row r="239" spans="3:7">
      <c r="C239" s="3"/>
      <c r="D239" s="3"/>
      <c r="E239" s="5"/>
      <c r="F239" s="3"/>
      <c r="G239" s="5"/>
    </row>
    <row r="240" spans="3:7">
      <c r="C240" s="3"/>
      <c r="D240" s="3"/>
      <c r="E240" s="5"/>
      <c r="F240" s="3"/>
      <c r="G240" s="5"/>
    </row>
    <row r="241" spans="3:7">
      <c r="C241" s="3"/>
      <c r="D241" s="3"/>
      <c r="E241" s="5"/>
      <c r="F241" s="3"/>
      <c r="G241" s="5"/>
    </row>
    <row r="242" spans="3:7">
      <c r="C242" s="3"/>
      <c r="D242" s="3"/>
      <c r="E242" s="5"/>
      <c r="F242" s="3"/>
      <c r="G242" s="5"/>
    </row>
    <row r="243" spans="3:7">
      <c r="C243" s="3"/>
      <c r="D243" s="3"/>
      <c r="E243" s="5"/>
      <c r="F243" s="3"/>
      <c r="G243" s="5"/>
    </row>
    <row r="244" spans="3:7">
      <c r="C244" s="3"/>
      <c r="D244" s="3"/>
      <c r="E244" s="5"/>
      <c r="F244" s="3"/>
      <c r="G244" s="5"/>
    </row>
    <row r="245" spans="3:7">
      <c r="C245" s="3"/>
      <c r="D245" s="3"/>
      <c r="E245" s="5"/>
      <c r="F245" s="3"/>
      <c r="G245" s="5"/>
    </row>
    <row r="246" spans="3:7">
      <c r="C246" s="3"/>
      <c r="D246" s="3"/>
      <c r="E246" s="5"/>
      <c r="F246" s="3"/>
      <c r="G246" s="5"/>
    </row>
    <row r="247" spans="3:7">
      <c r="C247" s="3"/>
      <c r="D247" s="3"/>
      <c r="E247" s="5"/>
      <c r="F247" s="3"/>
      <c r="G247" s="5"/>
    </row>
    <row r="248" spans="3:7">
      <c r="C248" s="3"/>
      <c r="D248" s="3"/>
      <c r="E248" s="5"/>
      <c r="F248" s="3"/>
      <c r="G248" s="5"/>
    </row>
    <row r="249" spans="3:7">
      <c r="C249" s="3"/>
      <c r="D249" s="3"/>
      <c r="E249" s="5"/>
      <c r="F249" s="3"/>
      <c r="G249" s="5"/>
    </row>
    <row r="250" spans="3:7">
      <c r="C250" s="3"/>
      <c r="D250" s="3"/>
      <c r="E250" s="5"/>
      <c r="F250" s="3"/>
      <c r="G250" s="5"/>
    </row>
    <row r="251" spans="3:7">
      <c r="C251" s="3"/>
      <c r="D251" s="3"/>
      <c r="E251" s="5"/>
      <c r="F251" s="3"/>
      <c r="G251" s="5"/>
    </row>
    <row r="252" spans="3:7">
      <c r="C252" s="3"/>
      <c r="D252" s="3"/>
      <c r="E252" s="5"/>
      <c r="F252" s="3"/>
      <c r="G252" s="5"/>
    </row>
    <row r="253" spans="3:7">
      <c r="C253" s="3"/>
      <c r="D253" s="3"/>
      <c r="E253" s="5"/>
      <c r="F253" s="3"/>
      <c r="G253" s="5"/>
    </row>
    <row r="254" spans="3:7">
      <c r="C254" s="3"/>
      <c r="D254" s="3"/>
      <c r="E254" s="5"/>
      <c r="F254" s="3"/>
      <c r="G254" s="5"/>
    </row>
    <row r="255" spans="3:7">
      <c r="C255" s="3"/>
      <c r="D255" s="3"/>
      <c r="E255" s="5"/>
      <c r="F255" s="3"/>
      <c r="G255" s="5"/>
    </row>
    <row r="256" spans="3:7">
      <c r="C256" s="3"/>
      <c r="D256" s="3"/>
      <c r="E256" s="5"/>
      <c r="F256" s="3"/>
      <c r="G256" s="5"/>
    </row>
    <row r="257" spans="3:7">
      <c r="C257" s="3"/>
      <c r="D257" s="3"/>
      <c r="E257" s="5"/>
      <c r="F257" s="3"/>
      <c r="G257" s="5"/>
    </row>
    <row r="258" spans="3:7">
      <c r="C258" s="3"/>
      <c r="D258" s="3"/>
      <c r="E258" s="5"/>
      <c r="F258" s="3"/>
      <c r="G258" s="5"/>
    </row>
    <row r="259" spans="3:7">
      <c r="C259" s="3"/>
      <c r="D259" s="3"/>
      <c r="E259" s="5"/>
      <c r="F259" s="3"/>
      <c r="G259" s="5"/>
    </row>
    <row r="260" spans="3:7">
      <c r="C260" s="3"/>
      <c r="D260" s="3"/>
      <c r="E260" s="5"/>
      <c r="F260" s="3"/>
      <c r="G260" s="5"/>
    </row>
    <row r="261" spans="3:7">
      <c r="C261" s="3"/>
      <c r="D261" s="3"/>
      <c r="E261" s="5"/>
      <c r="F261" s="3"/>
      <c r="G261" s="5"/>
    </row>
    <row r="262" spans="3:7">
      <c r="C262" s="3"/>
      <c r="D262" s="3"/>
      <c r="E262" s="5"/>
      <c r="F262" s="3"/>
      <c r="G262" s="5"/>
    </row>
    <row r="263" spans="3:7">
      <c r="C263" s="3"/>
      <c r="D263" s="3"/>
      <c r="E263" s="5"/>
      <c r="F263" s="3"/>
      <c r="G263" s="5"/>
    </row>
    <row r="264" spans="3:7">
      <c r="C264" s="3"/>
      <c r="D264" s="3"/>
      <c r="E264" s="5"/>
      <c r="F264" s="3"/>
      <c r="G264" s="5"/>
    </row>
    <row r="265" spans="3:7">
      <c r="C265" s="3"/>
      <c r="D265" s="3"/>
      <c r="E265" s="5"/>
      <c r="F265" s="3"/>
      <c r="G265" s="5"/>
    </row>
    <row r="266" spans="3:7">
      <c r="C266" s="3"/>
      <c r="D266" s="3"/>
      <c r="E266" s="5"/>
      <c r="F266" s="3"/>
      <c r="G266" s="5"/>
    </row>
    <row r="267" spans="3:7">
      <c r="C267" s="3"/>
      <c r="D267" s="3"/>
      <c r="E267" s="5"/>
      <c r="F267" s="3"/>
      <c r="G267" s="5"/>
    </row>
    <row r="268" spans="3:7">
      <c r="C268" s="3"/>
      <c r="D268" s="3"/>
      <c r="E268" s="5"/>
      <c r="F268" s="3"/>
      <c r="G268" s="5"/>
    </row>
    <row r="269" spans="3:7">
      <c r="C269" s="3"/>
      <c r="D269" s="3"/>
      <c r="E269" s="5"/>
      <c r="F269" s="3"/>
      <c r="G269" s="5"/>
    </row>
    <row r="270" spans="3:7">
      <c r="C270" s="3"/>
      <c r="D270" s="3"/>
      <c r="E270" s="5"/>
      <c r="F270" s="3"/>
      <c r="G270" s="5"/>
    </row>
    <row r="271" spans="3:7">
      <c r="C271" s="3"/>
      <c r="D271" s="3"/>
      <c r="E271" s="5"/>
      <c r="F271" s="3"/>
      <c r="G271" s="5"/>
    </row>
    <row r="272" spans="3:7">
      <c r="C272" s="3"/>
      <c r="D272" s="3"/>
      <c r="E272" s="5"/>
      <c r="F272" s="3"/>
      <c r="G272" s="5"/>
    </row>
    <row r="273" spans="3:7">
      <c r="C273" s="3"/>
      <c r="D273" s="3"/>
      <c r="E273" s="5"/>
      <c r="F273" s="3"/>
      <c r="G273" s="5"/>
    </row>
    <row r="274" spans="3:7">
      <c r="C274" s="3"/>
      <c r="D274" s="3"/>
      <c r="E274" s="5"/>
      <c r="F274" s="3"/>
      <c r="G274" s="5"/>
    </row>
    <row r="275" spans="3:7">
      <c r="C275" s="3"/>
      <c r="D275" s="3"/>
      <c r="E275" s="5"/>
      <c r="F275" s="3"/>
      <c r="G275" s="5"/>
    </row>
    <row r="276" spans="3:7">
      <c r="C276" s="3"/>
      <c r="D276" s="3"/>
      <c r="E276" s="5"/>
      <c r="F276" s="3"/>
      <c r="G276" s="5"/>
    </row>
    <row r="277" spans="3:7">
      <c r="C277" s="3"/>
      <c r="D277" s="3"/>
      <c r="E277" s="5"/>
      <c r="F277" s="3"/>
      <c r="G277" s="5"/>
    </row>
    <row r="278" spans="3:7">
      <c r="C278" s="3"/>
      <c r="D278" s="3"/>
      <c r="E278" s="5"/>
      <c r="F278" s="3"/>
      <c r="G278" s="5"/>
    </row>
    <row r="279" spans="3:7">
      <c r="C279" s="3"/>
      <c r="D279" s="3"/>
      <c r="E279" s="5"/>
      <c r="F279" s="3"/>
      <c r="G279" s="5"/>
    </row>
    <row r="280" spans="3:7">
      <c r="C280" s="3"/>
      <c r="D280" s="3"/>
      <c r="E280" s="5"/>
      <c r="F280" s="3"/>
      <c r="G280" s="5"/>
    </row>
    <row r="281" spans="3:7">
      <c r="C281" s="3"/>
      <c r="D281" s="3"/>
      <c r="E281" s="5"/>
      <c r="F281" s="3"/>
      <c r="G281" s="5"/>
    </row>
    <row r="282" spans="3:7">
      <c r="C282" s="3"/>
      <c r="D282" s="3"/>
      <c r="E282" s="5"/>
      <c r="F282" s="3"/>
      <c r="G282" s="5"/>
    </row>
    <row r="283" spans="3:7">
      <c r="C283" s="3"/>
      <c r="D283" s="3"/>
      <c r="E283" s="5"/>
      <c r="F283" s="3"/>
      <c r="G283" s="5"/>
    </row>
    <row r="284" spans="3:7">
      <c r="C284" s="3"/>
      <c r="D284" s="3"/>
      <c r="E284" s="5"/>
      <c r="F284" s="3"/>
      <c r="G284" s="5"/>
    </row>
    <row r="285" spans="3:7">
      <c r="C285" s="3"/>
      <c r="D285" s="3"/>
      <c r="E285" s="5"/>
      <c r="F285" s="3"/>
      <c r="G285" s="5"/>
    </row>
    <row r="286" spans="3:7">
      <c r="C286" s="3"/>
      <c r="D286" s="3"/>
      <c r="E286" s="5"/>
      <c r="F286" s="3"/>
      <c r="G286" s="5"/>
    </row>
    <row r="287" spans="3:7">
      <c r="C287" s="3"/>
      <c r="D287" s="3"/>
      <c r="E287" s="5"/>
      <c r="F287" s="3"/>
      <c r="G287" s="5"/>
    </row>
    <row r="288" spans="3:7">
      <c r="C288" s="3"/>
      <c r="D288" s="3"/>
      <c r="E288" s="5"/>
      <c r="F288" s="3"/>
      <c r="G288" s="5"/>
    </row>
    <row r="289" spans="3:7">
      <c r="C289" s="3"/>
      <c r="D289" s="3"/>
      <c r="E289" s="5"/>
      <c r="F289" s="3"/>
      <c r="G289" s="5"/>
    </row>
    <row r="290" spans="3:7">
      <c r="C290" s="3"/>
      <c r="D290" s="3"/>
      <c r="E290" s="5"/>
      <c r="F290" s="3"/>
      <c r="G290" s="5"/>
    </row>
    <row r="291" spans="3:7">
      <c r="C291" s="3"/>
      <c r="D291" s="3"/>
      <c r="E291" s="5"/>
      <c r="F291" s="3"/>
      <c r="G291" s="5"/>
    </row>
    <row r="292" spans="3:7">
      <c r="C292" s="3"/>
      <c r="D292" s="3"/>
      <c r="E292" s="5"/>
      <c r="F292" s="3"/>
      <c r="G292" s="5"/>
    </row>
    <row r="293" spans="3:7">
      <c r="C293" s="3"/>
      <c r="D293" s="3"/>
      <c r="E293" s="5"/>
      <c r="F293" s="3"/>
      <c r="G293" s="5"/>
    </row>
    <row r="294" spans="3:7">
      <c r="C294" s="3"/>
      <c r="D294" s="3"/>
      <c r="E294" s="5"/>
      <c r="F294" s="3"/>
      <c r="G294" s="5"/>
    </row>
    <row r="295" spans="3:7">
      <c r="C295" s="3"/>
      <c r="D295" s="3"/>
      <c r="E295" s="5"/>
      <c r="F295" s="3"/>
      <c r="G295" s="5"/>
    </row>
    <row r="296" spans="3:7">
      <c r="C296" s="3"/>
      <c r="D296" s="3"/>
      <c r="E296" s="5"/>
      <c r="F296" s="3"/>
      <c r="G296" s="5"/>
    </row>
    <row r="297" spans="3:7">
      <c r="C297" s="3"/>
      <c r="D297" s="3"/>
      <c r="E297" s="5"/>
      <c r="F297" s="3"/>
      <c r="G297" s="5"/>
    </row>
    <row r="298" spans="3:7">
      <c r="C298" s="3"/>
      <c r="D298" s="3"/>
      <c r="E298" s="5"/>
      <c r="F298" s="3"/>
      <c r="G298" s="5"/>
    </row>
    <row r="299" spans="3:7">
      <c r="C299" s="3"/>
      <c r="D299" s="3"/>
      <c r="E299" s="5"/>
      <c r="F299" s="3"/>
      <c r="G299" s="5"/>
    </row>
    <row r="300" spans="3:7">
      <c r="C300" s="3"/>
      <c r="D300" s="3"/>
      <c r="E300" s="5"/>
      <c r="F300" s="3"/>
      <c r="G300" s="5"/>
    </row>
    <row r="301" spans="3:7">
      <c r="C301" s="3"/>
      <c r="D301" s="3"/>
      <c r="E301" s="5"/>
      <c r="F301" s="3"/>
      <c r="G301" s="5"/>
    </row>
    <row r="302" spans="3:7">
      <c r="C302" s="3"/>
      <c r="D302" s="3"/>
      <c r="E302" s="5"/>
      <c r="F302" s="3"/>
      <c r="G302" s="5"/>
    </row>
    <row r="303" spans="3:7">
      <c r="C303" s="3"/>
      <c r="D303" s="3"/>
      <c r="E303" s="5"/>
      <c r="F303" s="3"/>
      <c r="G303" s="5"/>
    </row>
    <row r="304" spans="3:7">
      <c r="C304" s="3"/>
      <c r="D304" s="3"/>
      <c r="E304" s="5"/>
      <c r="F304" s="3"/>
      <c r="G304" s="5"/>
    </row>
    <row r="305" spans="3:7">
      <c r="C305" s="3"/>
      <c r="D305" s="3"/>
      <c r="E305" s="5"/>
      <c r="F305" s="3"/>
      <c r="G305" s="5"/>
    </row>
    <row r="306" spans="3:7">
      <c r="C306" s="3"/>
      <c r="D306" s="3"/>
      <c r="E306" s="5"/>
      <c r="F306" s="3"/>
      <c r="G306" s="5"/>
    </row>
    <row r="307" spans="3:7">
      <c r="C307" s="3"/>
      <c r="D307" s="3"/>
      <c r="E307" s="5"/>
      <c r="F307" s="3"/>
      <c r="G307" s="5"/>
    </row>
    <row r="308" spans="3:7">
      <c r="C308" s="3"/>
      <c r="D308" s="3"/>
      <c r="E308" s="5"/>
      <c r="F308" s="3"/>
      <c r="G308" s="5"/>
    </row>
    <row r="309" spans="3:7">
      <c r="C309" s="3"/>
      <c r="D309" s="3"/>
      <c r="E309" s="5"/>
      <c r="F309" s="3"/>
      <c r="G309" s="5"/>
    </row>
    <row r="310" spans="3:7">
      <c r="C310" s="3"/>
      <c r="D310" s="3"/>
      <c r="E310" s="5"/>
      <c r="F310" s="3"/>
      <c r="G310" s="5"/>
    </row>
    <row r="311" spans="3:7">
      <c r="C311" s="3"/>
      <c r="D311" s="3"/>
      <c r="E311" s="5"/>
      <c r="F311" s="3"/>
      <c r="G311" s="5"/>
    </row>
    <row r="312" spans="3:7">
      <c r="C312" s="3"/>
      <c r="D312" s="3"/>
      <c r="E312" s="5"/>
      <c r="F312" s="3"/>
      <c r="G312" s="5"/>
    </row>
    <row r="313" spans="3:7">
      <c r="C313" s="3"/>
      <c r="D313" s="3"/>
      <c r="E313" s="5"/>
      <c r="F313" s="3"/>
      <c r="G313" s="5"/>
    </row>
    <row r="314" spans="3:7">
      <c r="C314" s="3"/>
      <c r="D314" s="3"/>
      <c r="E314" s="5"/>
      <c r="F314" s="3"/>
      <c r="G314" s="5"/>
    </row>
    <row r="315" spans="3:7">
      <c r="C315" s="3"/>
      <c r="D315" s="3"/>
      <c r="E315" s="5"/>
      <c r="F315" s="3"/>
      <c r="G315" s="5"/>
    </row>
    <row r="316" spans="3:7">
      <c r="C316" s="3"/>
      <c r="D316" s="3"/>
      <c r="E316" s="5"/>
      <c r="F316" s="3"/>
      <c r="G316" s="5"/>
    </row>
    <row r="317" spans="3:7">
      <c r="C317" s="3"/>
      <c r="D317" s="3"/>
      <c r="E317" s="5"/>
      <c r="F317" s="3"/>
      <c r="G317" s="5"/>
    </row>
    <row r="318" spans="3:7">
      <c r="C318" s="3"/>
      <c r="D318" s="3"/>
      <c r="E318" s="5"/>
      <c r="F318" s="3"/>
      <c r="G318" s="5"/>
    </row>
    <row r="319" spans="3:7">
      <c r="C319" s="3"/>
      <c r="D319" s="3"/>
      <c r="E319" s="5"/>
      <c r="F319" s="3"/>
      <c r="G319" s="5"/>
    </row>
    <row r="320" spans="3:7">
      <c r="C320" s="3"/>
      <c r="D320" s="3"/>
      <c r="E320" s="5"/>
      <c r="F320" s="3"/>
      <c r="G320" s="5"/>
    </row>
    <row r="321" spans="3:7">
      <c r="C321" s="3"/>
      <c r="D321" s="3"/>
      <c r="E321" s="5"/>
      <c r="F321" s="3"/>
      <c r="G321" s="5"/>
    </row>
    <row r="322" spans="3:7">
      <c r="C322" s="3"/>
      <c r="D322" s="3"/>
      <c r="E322" s="5"/>
      <c r="F322" s="3"/>
      <c r="G322" s="5"/>
    </row>
    <row r="323" spans="3:7">
      <c r="C323" s="3"/>
      <c r="D323" s="3"/>
      <c r="E323" s="5"/>
      <c r="F323" s="3"/>
      <c r="G323" s="5"/>
    </row>
    <row r="324" spans="3:7">
      <c r="C324" s="3"/>
      <c r="D324" s="3"/>
      <c r="E324" s="5"/>
      <c r="F324" s="3"/>
      <c r="G324" s="5"/>
    </row>
    <row r="325" spans="3:7">
      <c r="C325" s="3"/>
      <c r="D325" s="3"/>
      <c r="E325" s="5"/>
      <c r="F325" s="3"/>
      <c r="G325" s="5"/>
    </row>
    <row r="326" spans="3:7">
      <c r="C326" s="3"/>
      <c r="D326" s="3"/>
      <c r="E326" s="5"/>
      <c r="F326" s="3"/>
      <c r="G326" s="5"/>
    </row>
    <row r="327" spans="3:7">
      <c r="C327" s="3"/>
      <c r="D327" s="3"/>
      <c r="E327" s="5"/>
      <c r="F327" s="3"/>
      <c r="G327" s="5"/>
    </row>
    <row r="328" spans="3:7">
      <c r="C328" s="3"/>
      <c r="D328" s="3"/>
      <c r="E328" s="5"/>
      <c r="F328" s="3"/>
      <c r="G328" s="5"/>
    </row>
    <row r="329" spans="3:7">
      <c r="C329" s="3"/>
      <c r="D329" s="3"/>
      <c r="E329" s="5"/>
      <c r="F329" s="3"/>
      <c r="G329" s="5"/>
    </row>
    <row r="330" spans="3:7">
      <c r="C330" s="3"/>
      <c r="D330" s="3"/>
      <c r="E330" s="5"/>
      <c r="F330" s="3"/>
      <c r="G330" s="5"/>
    </row>
    <row r="331" spans="3:7">
      <c r="C331" s="3"/>
      <c r="D331" s="3"/>
      <c r="E331" s="5"/>
      <c r="F331" s="3"/>
      <c r="G331" s="5"/>
    </row>
    <row r="332" spans="3:7">
      <c r="C332" s="3"/>
      <c r="D332" s="3"/>
      <c r="E332" s="5"/>
      <c r="F332" s="3"/>
      <c r="G332" s="5"/>
    </row>
    <row r="333" spans="3:7">
      <c r="C333" s="3"/>
      <c r="D333" s="3"/>
      <c r="E333" s="5"/>
      <c r="F333" s="3"/>
      <c r="G333" s="5"/>
    </row>
    <row r="334" spans="3:7">
      <c r="C334" s="3"/>
      <c r="D334" s="3"/>
      <c r="E334" s="5"/>
      <c r="F334" s="3"/>
      <c r="G334" s="5"/>
    </row>
    <row r="335" spans="3:7">
      <c r="C335" s="3"/>
      <c r="D335" s="3"/>
      <c r="E335" s="5"/>
      <c r="F335" s="3"/>
      <c r="G335" s="5"/>
    </row>
    <row r="336" spans="3:7">
      <c r="C336" s="3"/>
      <c r="D336" s="3"/>
      <c r="E336" s="5"/>
      <c r="F336" s="3"/>
      <c r="G336" s="5"/>
    </row>
    <row r="337" spans="3:7">
      <c r="C337" s="3"/>
      <c r="D337" s="3"/>
      <c r="E337" s="5"/>
      <c r="F337" s="3"/>
      <c r="G337" s="5"/>
    </row>
    <row r="338" spans="3:7">
      <c r="C338" s="3"/>
      <c r="D338" s="3"/>
      <c r="E338" s="5"/>
      <c r="F338" s="3"/>
      <c r="G338" s="5"/>
    </row>
    <row r="339" spans="3:7">
      <c r="C339" s="3"/>
      <c r="D339" s="3"/>
      <c r="E339" s="5"/>
      <c r="F339" s="3"/>
      <c r="G339" s="5"/>
    </row>
    <row r="340" spans="3:7">
      <c r="C340" s="3"/>
      <c r="D340" s="3"/>
      <c r="E340" s="5"/>
      <c r="F340" s="3"/>
      <c r="G340" s="5"/>
    </row>
    <row r="341" spans="3:7">
      <c r="C341" s="3"/>
      <c r="D341" s="3"/>
      <c r="E341" s="5"/>
      <c r="F341" s="3"/>
      <c r="G341" s="5"/>
    </row>
    <row r="342" spans="3:7">
      <c r="C342" s="3"/>
      <c r="D342" s="3"/>
      <c r="E342" s="5"/>
      <c r="F342" s="3"/>
      <c r="G342" s="5"/>
    </row>
    <row r="343" spans="3:7">
      <c r="C343" s="3"/>
      <c r="D343" s="3"/>
      <c r="E343" s="5"/>
      <c r="F343" s="3"/>
      <c r="G343" s="5"/>
    </row>
    <row r="344" spans="3:7">
      <c r="C344" s="3"/>
      <c r="D344" s="3"/>
      <c r="E344" s="5"/>
      <c r="F344" s="3"/>
      <c r="G344" s="5"/>
    </row>
    <row r="345" spans="3:7">
      <c r="C345" s="3"/>
      <c r="D345" s="3"/>
      <c r="E345" s="5"/>
      <c r="F345" s="3"/>
      <c r="G345" s="5"/>
    </row>
    <row r="346" spans="3:7">
      <c r="C346" s="3"/>
      <c r="D346" s="3"/>
      <c r="E346" s="5"/>
      <c r="F346" s="3"/>
      <c r="G346" s="5"/>
    </row>
    <row r="347" spans="3:7">
      <c r="C347" s="3"/>
      <c r="D347" s="3"/>
      <c r="E347" s="5"/>
      <c r="F347" s="3"/>
      <c r="G347" s="5"/>
    </row>
    <row r="348" spans="3:7">
      <c r="C348" s="3"/>
      <c r="D348" s="3"/>
      <c r="E348" s="5"/>
      <c r="F348" s="3"/>
      <c r="G348" s="5"/>
    </row>
    <row r="349" spans="3:7">
      <c r="C349" s="3"/>
      <c r="D349" s="3"/>
      <c r="E349" s="5"/>
      <c r="F349" s="3"/>
      <c r="G349" s="5"/>
    </row>
    <row r="350" spans="3:7">
      <c r="C350" s="3"/>
      <c r="D350" s="3"/>
      <c r="E350" s="5"/>
      <c r="F350" s="3"/>
      <c r="G350" s="5"/>
    </row>
    <row r="351" spans="3:7">
      <c r="C351" s="3"/>
      <c r="D351" s="3"/>
      <c r="E351" s="5"/>
      <c r="F351" s="3"/>
      <c r="G351" s="5"/>
    </row>
    <row r="352" spans="3:7">
      <c r="C352" s="3"/>
      <c r="D352" s="3"/>
      <c r="E352" s="5"/>
      <c r="F352" s="3"/>
      <c r="G352" s="5"/>
    </row>
    <row r="353" spans="3:7">
      <c r="C353" s="3"/>
      <c r="D353" s="3"/>
      <c r="E353" s="5"/>
      <c r="F353" s="3"/>
      <c r="G353" s="5"/>
    </row>
    <row r="354" spans="3:7">
      <c r="C354" s="3"/>
      <c r="D354" s="3"/>
      <c r="E354" s="5"/>
      <c r="F354" s="3"/>
      <c r="G354" s="5"/>
    </row>
    <row r="355" spans="3:7">
      <c r="C355" s="3"/>
      <c r="D355" s="3"/>
      <c r="E355" s="5"/>
      <c r="F355" s="3"/>
      <c r="G355" s="5"/>
    </row>
    <row r="356" spans="3:7">
      <c r="C356" s="3"/>
      <c r="D356" s="3"/>
      <c r="E356" s="5"/>
      <c r="F356" s="3"/>
      <c r="G356" s="5"/>
    </row>
    <row r="357" spans="3:7">
      <c r="C357" s="3"/>
      <c r="D357" s="3"/>
      <c r="E357" s="5"/>
      <c r="F357" s="3"/>
      <c r="G357" s="5"/>
    </row>
    <row r="358" spans="3:7">
      <c r="C358" s="3"/>
      <c r="D358" s="3"/>
      <c r="E358" s="5"/>
      <c r="F358" s="3"/>
      <c r="G358" s="5"/>
    </row>
    <row r="359" spans="3:7">
      <c r="C359" s="3"/>
      <c r="D359" s="3"/>
      <c r="E359" s="5"/>
      <c r="F359" s="3"/>
      <c r="G359" s="5"/>
    </row>
    <row r="360" spans="3:7">
      <c r="C360" s="3"/>
      <c r="D360" s="3"/>
      <c r="E360" s="5"/>
      <c r="F360" s="3"/>
      <c r="G360" s="5"/>
    </row>
    <row r="361" spans="3:7">
      <c r="C361" s="3"/>
      <c r="D361" s="3"/>
      <c r="E361" s="5"/>
      <c r="F361" s="3"/>
      <c r="G361" s="5"/>
    </row>
    <row r="362" spans="3:7">
      <c r="C362" s="3"/>
      <c r="D362" s="3"/>
      <c r="E362" s="5"/>
      <c r="F362" s="3"/>
      <c r="G362" s="5"/>
    </row>
    <row r="363" spans="3:7">
      <c r="C363" s="3"/>
      <c r="D363" s="3"/>
      <c r="E363" s="5"/>
      <c r="F363" s="3"/>
      <c r="G363" s="5"/>
    </row>
    <row r="364" spans="3:7">
      <c r="C364" s="3"/>
      <c r="D364" s="3"/>
      <c r="E364" s="5"/>
      <c r="F364" s="3"/>
      <c r="G364" s="5"/>
    </row>
    <row r="365" spans="3:7">
      <c r="C365" s="3"/>
      <c r="D365" s="3"/>
      <c r="E365" s="5"/>
      <c r="F365" s="3"/>
      <c r="G365" s="5"/>
    </row>
    <row r="366" spans="3:7">
      <c r="C366" s="3"/>
      <c r="D366" s="3"/>
      <c r="E366" s="5"/>
      <c r="F366" s="3"/>
      <c r="G366" s="5"/>
    </row>
    <row r="367" spans="3:7">
      <c r="C367" s="3"/>
      <c r="D367" s="3"/>
      <c r="E367" s="5"/>
      <c r="F367" s="3"/>
      <c r="G367" s="5"/>
    </row>
    <row r="368" spans="3:7">
      <c r="C368" s="3"/>
      <c r="D368" s="3"/>
      <c r="E368" s="5"/>
      <c r="F368" s="3"/>
      <c r="G368" s="5"/>
    </row>
    <row r="369" spans="3:7">
      <c r="C369" s="3"/>
      <c r="D369" s="3"/>
      <c r="E369" s="5"/>
      <c r="F369" s="3"/>
      <c r="G369" s="5"/>
    </row>
    <row r="370" spans="3:7">
      <c r="C370" s="3"/>
      <c r="D370" s="3"/>
      <c r="E370" s="5"/>
      <c r="F370" s="3"/>
      <c r="G370" s="5"/>
    </row>
    <row r="371" spans="3:7">
      <c r="C371" s="3"/>
      <c r="D371" s="3"/>
      <c r="E371" s="5"/>
      <c r="F371" s="3"/>
      <c r="G371" s="5"/>
    </row>
    <row r="372" spans="3:7">
      <c r="C372" s="3"/>
      <c r="D372" s="3"/>
      <c r="E372" s="5"/>
      <c r="F372" s="3"/>
      <c r="G372" s="5"/>
    </row>
    <row r="373" spans="3:7">
      <c r="C373" s="3"/>
      <c r="D373" s="3"/>
      <c r="E373" s="5"/>
      <c r="F373" s="3"/>
      <c r="G373" s="5"/>
    </row>
    <row r="374" spans="3:7">
      <c r="C374" s="3"/>
      <c r="D374" s="3"/>
      <c r="E374" s="5"/>
      <c r="F374" s="3"/>
      <c r="G374" s="5"/>
    </row>
    <row r="375" spans="3:7">
      <c r="C375" s="3"/>
      <c r="D375" s="3"/>
      <c r="E375" s="5"/>
      <c r="F375" s="3"/>
      <c r="G375" s="5"/>
    </row>
    <row r="376" spans="3:7">
      <c r="C376" s="3"/>
      <c r="D376" s="3"/>
      <c r="E376" s="5"/>
      <c r="F376" s="3"/>
      <c r="G376" s="5"/>
    </row>
    <row r="377" spans="3:7">
      <c r="C377" s="3"/>
      <c r="D377" s="3"/>
      <c r="E377" s="5"/>
      <c r="F377" s="3"/>
      <c r="G377" s="5"/>
    </row>
    <row r="378" spans="3:7">
      <c r="C378" s="3"/>
      <c r="D378" s="3"/>
      <c r="E378" s="5"/>
      <c r="F378" s="3"/>
      <c r="G378" s="5"/>
    </row>
    <row r="379" spans="3:7">
      <c r="C379" s="3"/>
      <c r="D379" s="3"/>
      <c r="E379" s="5"/>
      <c r="F379" s="3"/>
      <c r="G379" s="5"/>
    </row>
    <row r="380" spans="3:7">
      <c r="C380" s="3"/>
      <c r="D380" s="3"/>
      <c r="E380" s="5"/>
      <c r="F380" s="3"/>
      <c r="G380" s="5"/>
    </row>
    <row r="381" spans="3:7">
      <c r="C381" s="3"/>
      <c r="D381" s="3"/>
      <c r="E381" s="5"/>
      <c r="F381" s="3"/>
      <c r="G381" s="5"/>
    </row>
    <row r="382" spans="3:7">
      <c r="C382" s="3"/>
      <c r="D382" s="3"/>
      <c r="E382" s="5"/>
      <c r="F382" s="3"/>
      <c r="G382" s="5"/>
    </row>
    <row r="383" spans="3:7">
      <c r="C383" s="3"/>
      <c r="D383" s="3"/>
      <c r="E383" s="5"/>
      <c r="F383" s="3"/>
      <c r="G383" s="5"/>
    </row>
    <row r="384" spans="3:7">
      <c r="C384" s="3"/>
      <c r="D384" s="3"/>
      <c r="E384" s="5"/>
      <c r="F384" s="3"/>
      <c r="G384" s="5"/>
    </row>
    <row r="385" spans="3:7">
      <c r="C385" s="3"/>
      <c r="D385" s="3"/>
      <c r="E385" s="5"/>
      <c r="F385" s="3"/>
      <c r="G385" s="5"/>
    </row>
    <row r="386" spans="3:7">
      <c r="C386" s="3"/>
      <c r="D386" s="3"/>
      <c r="E386" s="5"/>
      <c r="F386" s="3"/>
      <c r="G386" s="5"/>
    </row>
    <row r="387" spans="3:7">
      <c r="C387" s="3"/>
      <c r="D387" s="3"/>
      <c r="E387" s="5"/>
      <c r="F387" s="3"/>
      <c r="G387" s="5"/>
    </row>
    <row r="388" spans="3:7">
      <c r="C388" s="3"/>
      <c r="D388" s="3"/>
      <c r="E388" s="5"/>
      <c r="F388" s="3"/>
      <c r="G388" s="5"/>
    </row>
    <row r="389" spans="3:7">
      <c r="C389" s="3"/>
      <c r="D389" s="3"/>
      <c r="E389" s="5"/>
      <c r="F389" s="3"/>
      <c r="G389" s="5"/>
    </row>
    <row r="390" spans="3:7">
      <c r="C390" s="3"/>
      <c r="D390" s="3"/>
      <c r="E390" s="5"/>
      <c r="F390" s="3"/>
      <c r="G390" s="5"/>
    </row>
    <row r="391" spans="3:7">
      <c r="C391" s="3"/>
      <c r="D391" s="3"/>
      <c r="E391" s="5"/>
      <c r="F391" s="3"/>
      <c r="G391" s="5"/>
    </row>
    <row r="392" spans="3:7">
      <c r="C392" s="3"/>
      <c r="D392" s="3"/>
      <c r="E392" s="5"/>
      <c r="F392" s="3"/>
      <c r="G392" s="5"/>
    </row>
    <row r="393" spans="3:7">
      <c r="C393" s="3"/>
      <c r="D393" s="3"/>
      <c r="E393" s="5"/>
      <c r="F393" s="3"/>
      <c r="G393" s="5"/>
    </row>
    <row r="394" spans="3:7">
      <c r="C394" s="3"/>
      <c r="D394" s="3"/>
      <c r="E394" s="5"/>
      <c r="F394" s="3"/>
      <c r="G394" s="5"/>
    </row>
    <row r="395" spans="3:7">
      <c r="C395" s="3"/>
      <c r="D395" s="3"/>
      <c r="E395" s="5"/>
      <c r="F395" s="3"/>
      <c r="G395" s="5"/>
    </row>
    <row r="396" spans="3:7">
      <c r="C396" s="3"/>
      <c r="D396" s="3"/>
      <c r="E396" s="5"/>
      <c r="F396" s="3"/>
      <c r="G396" s="5"/>
    </row>
    <row r="397" spans="3:7">
      <c r="C397" s="3"/>
      <c r="D397" s="3"/>
      <c r="E397" s="5"/>
      <c r="F397" s="3"/>
      <c r="G397" s="5"/>
    </row>
    <row r="398" spans="3:7">
      <c r="C398" s="3"/>
      <c r="D398" s="3"/>
      <c r="E398" s="5"/>
      <c r="F398" s="3"/>
      <c r="G398" s="5"/>
    </row>
    <row r="399" spans="3:7">
      <c r="C399" s="3"/>
      <c r="D399" s="3"/>
      <c r="E399" s="5"/>
      <c r="F399" s="3"/>
      <c r="G399" s="5"/>
    </row>
    <row r="400" spans="3:7">
      <c r="C400" s="3"/>
      <c r="D400" s="3"/>
      <c r="E400" s="5"/>
      <c r="F400" s="3"/>
      <c r="G400" s="5"/>
    </row>
    <row r="401" spans="3:7">
      <c r="C401" s="3"/>
      <c r="D401" s="3"/>
      <c r="E401" s="5"/>
      <c r="F401" s="3"/>
      <c r="G401" s="5"/>
    </row>
    <row r="402" spans="3:7">
      <c r="C402" s="3"/>
      <c r="D402" s="3"/>
      <c r="E402" s="5"/>
      <c r="F402" s="3"/>
      <c r="G402" s="5"/>
    </row>
    <row r="403" spans="3:7">
      <c r="C403" s="3"/>
      <c r="D403" s="3"/>
      <c r="E403" s="5"/>
      <c r="F403" s="3"/>
      <c r="G403" s="5"/>
    </row>
    <row r="404" spans="3:7">
      <c r="C404" s="3"/>
      <c r="D404" s="3"/>
      <c r="E404" s="5"/>
      <c r="F404" s="3"/>
      <c r="G404" s="5"/>
    </row>
    <row r="405" spans="3:7">
      <c r="C405" s="3"/>
      <c r="D405" s="3"/>
      <c r="E405" s="5"/>
      <c r="F405" s="3"/>
      <c r="G405" s="5"/>
    </row>
    <row r="406" spans="3:7">
      <c r="C406" s="3"/>
      <c r="D406" s="3"/>
      <c r="E406" s="5"/>
      <c r="F406" s="3"/>
      <c r="G406" s="5"/>
    </row>
    <row r="407" spans="3:7">
      <c r="C407" s="3"/>
      <c r="D407" s="3"/>
      <c r="E407" s="5"/>
      <c r="F407" s="3"/>
      <c r="G407" s="5"/>
    </row>
    <row r="408" spans="3:7">
      <c r="C408" s="3"/>
      <c r="D408" s="3"/>
      <c r="E408" s="5"/>
      <c r="F408" s="3"/>
      <c r="G408" s="5"/>
    </row>
    <row r="409" spans="3:7">
      <c r="C409" s="3"/>
      <c r="D409" s="3"/>
      <c r="E409" s="5"/>
      <c r="F409" s="3"/>
      <c r="G409" s="5"/>
    </row>
    <row r="410" spans="3:7">
      <c r="C410" s="3"/>
      <c r="D410" s="3"/>
      <c r="E410" s="5"/>
      <c r="F410" s="3"/>
      <c r="G410" s="5"/>
    </row>
    <row r="411" spans="3:7">
      <c r="C411" s="3"/>
      <c r="D411" s="3"/>
      <c r="E411" s="5"/>
      <c r="F411" s="3"/>
      <c r="G411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gts-user</dc:creator>
  <cp:lastModifiedBy>gts-user</cp:lastModifiedBy>
  <dcterms:created xsi:type="dcterms:W3CDTF">2025-05-24T15:42:05Z</dcterms:created>
  <dcterms:modified xsi:type="dcterms:W3CDTF">2025-05-24T15:42:21Z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